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BA588568-9560-4988-BF59-DA7D781F4B67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D57" i="1"/>
  <c r="B5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<sst xmlns="http://schemas.openxmlformats.org/spreadsheetml/2006/main" count="115" uniqueCount="46">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</sst>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4.6331278584211573</c:v>
                </c:pt>
                <c:pt idx="1">
                  <c:v>95.366872141578838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2.7</c:v>
                </c:pt>
                <c:pt idx="1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5.6</c:v>
                </c:pt>
                <c:pt idx="1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6.4517347536215466</c:v>
                </c:pt>
                <c:pt idx="1">
                  <c:v>37.494097871456361</c:v>
                </c:pt>
                <c:pt idx="2">
                  <c:v>28.443537877500141</c:v>
                </c:pt>
                <c:pt idx="3">
                  <c:v>18.977468034071805</c:v>
                </c:pt>
                <c:pt idx="4">
                  <c:v>8.6331614633501417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9.1</c:v>
                </c:pt>
                <c:pt idx="1">
                  <c:v>41.5</c:v>
                </c:pt>
                <c:pt idx="2">
                  <c:v>35.700000000000003</c:v>
                </c:pt>
                <c:pt idx="3">
                  <c:v>11.2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6</c:v>
                </c:pt>
                <c:pt idx="1">
                  <c:v>31.1</c:v>
                </c:pt>
                <c:pt idx="2">
                  <c:v>37.200000000000003</c:v>
                </c:pt>
                <c:pt idx="3">
                  <c:v>13.4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10.168659225262999</c:v>
                </c:pt>
                <c:pt idx="1">
                  <c:v>89.831340774737001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9.4</c:v>
                </c:pt>
                <c:pt idx="1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9.1999999999999993</c:v>
                </c:pt>
                <c:pt idx="1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3.2426541205746298</c:v>
                </c:pt>
                <c:pt idx="1">
                  <c:v>28.093233198207834</c:v>
                </c:pt>
                <c:pt idx="2">
                  <c:v>52.171026470514903</c:v>
                </c:pt>
                <c:pt idx="3">
                  <c:v>13.707130466621981</c:v>
                </c:pt>
                <c:pt idx="4">
                  <c:v>2.7859557440806397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3.5</c:v>
                </c:pt>
                <c:pt idx="1">
                  <c:v>29.1</c:v>
                </c:pt>
                <c:pt idx="2">
                  <c:v>51.4</c:v>
                </c:pt>
                <c:pt idx="3">
                  <c:v>13.7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3.5</c:v>
                </c:pt>
                <c:pt idx="1">
                  <c:v>28.4</c:v>
                </c:pt>
                <c:pt idx="2">
                  <c:v>51.5</c:v>
                </c:pt>
                <c:pt idx="3">
                  <c:v>14.1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7.8694848114295484</c:v>
                </c:pt>
                <c:pt idx="1">
                  <c:v>74.772287890552818</c:v>
                </c:pt>
                <c:pt idx="2">
                  <c:v>17.080801137140146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</c:v>
                </c:pt>
                <c:pt idx="1">
                  <c:v>74.599999999999994</c:v>
                </c:pt>
                <c:pt idx="2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</c:v>
                </c:pt>
                <c:pt idx="1">
                  <c:v>75.400000000000006</c:v>
                </c:pt>
                <c:pt idx="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7.8694848114295484</v>
          </cell>
          <cell r="C6">
            <v>74.772287890552818</v>
          </cell>
          <cell r="D6">
            <v>17.080801137140146</v>
          </cell>
        </row>
        <row r="7">
          <cell r="A7">
            <v>2021</v>
          </cell>
          <cell r="B7">
            <v>9</v>
          </cell>
          <cell r="C7">
            <v>74.599999999999994</v>
          </cell>
          <cell r="D7">
            <v>16.100000000000001</v>
          </cell>
        </row>
        <row r="8">
          <cell r="A8">
            <v>2020</v>
          </cell>
          <cell r="B8">
            <v>10</v>
          </cell>
          <cell r="C8">
            <v>75.400000000000006</v>
          </cell>
          <cell r="D8">
            <v>14.4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3.2426541205746298</v>
          </cell>
          <cell r="C11">
            <v>28.093233198207834</v>
          </cell>
          <cell r="D11">
            <v>52.171026470514903</v>
          </cell>
          <cell r="E11">
            <v>13.707130466621981</v>
          </cell>
          <cell r="F11">
            <v>2.7859557440806397</v>
          </cell>
        </row>
        <row r="12">
          <cell r="A12">
            <v>2021</v>
          </cell>
          <cell r="B12">
            <v>3.5</v>
          </cell>
          <cell r="C12">
            <v>29.1</v>
          </cell>
          <cell r="D12">
            <v>51.4</v>
          </cell>
          <cell r="E12">
            <v>13.7</v>
          </cell>
          <cell r="F12">
            <v>2.2999999999999998</v>
          </cell>
        </row>
        <row r="13">
          <cell r="A13">
            <v>2020</v>
          </cell>
          <cell r="B13">
            <v>3.5</v>
          </cell>
          <cell r="C13">
            <v>28.4</v>
          </cell>
          <cell r="D13">
            <v>51.5</v>
          </cell>
          <cell r="E13">
            <v>14.1</v>
          </cell>
          <cell r="F13">
            <v>2.5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10.168659225262999</v>
          </cell>
          <cell r="C16">
            <v>89.831340774737001</v>
          </cell>
          <cell r="D16" t="e">
            <v>#REF!</v>
          </cell>
        </row>
        <row r="17">
          <cell r="A17">
            <v>2021</v>
          </cell>
          <cell r="B17">
            <v>9.4</v>
          </cell>
          <cell r="C17">
            <v>90.6</v>
          </cell>
        </row>
        <row r="18">
          <cell r="A18">
            <v>2020</v>
          </cell>
          <cell r="B18">
            <v>9.1999999999999993</v>
          </cell>
          <cell r="C18">
            <v>90.8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6.4517347536215466</v>
          </cell>
          <cell r="C21">
            <v>37.494097871456361</v>
          </cell>
          <cell r="D21">
            <v>28.443537877500141</v>
          </cell>
          <cell r="E21">
            <v>18.977468034071805</v>
          </cell>
          <cell r="F21">
            <v>8.6331614633501417</v>
          </cell>
        </row>
        <row r="22">
          <cell r="A22">
            <v>2021</v>
          </cell>
          <cell r="B22">
            <v>9.1</v>
          </cell>
          <cell r="C22">
            <v>41.5</v>
          </cell>
          <cell r="D22">
            <v>35.700000000000003</v>
          </cell>
          <cell r="E22">
            <v>11.2</v>
          </cell>
          <cell r="F22">
            <v>2.6</v>
          </cell>
        </row>
        <row r="23">
          <cell r="A23">
            <v>2020</v>
          </cell>
          <cell r="B23">
            <v>6</v>
          </cell>
          <cell r="C23">
            <v>31.1</v>
          </cell>
          <cell r="D23">
            <v>37.200000000000003</v>
          </cell>
          <cell r="E23">
            <v>13.4</v>
          </cell>
          <cell r="F23">
            <v>12.2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4.6331278584211573</v>
          </cell>
          <cell r="C26">
            <v>95.366872141578838</v>
          </cell>
        </row>
        <row r="27">
          <cell r="A27">
            <v>2021</v>
          </cell>
          <cell r="B27">
            <v>2.7</v>
          </cell>
          <cell r="C27">
            <v>97.3</v>
          </cell>
        </row>
        <row r="28">
          <cell r="A28">
            <v>2020</v>
          </cell>
          <cell r="B28">
            <v>5.6</v>
          </cell>
          <cell r="C28">
            <v>94.4</v>
          </cell>
        </row>
      </sheetData>
      <sheetData sheetId="3"/>
      <sheetData sheetId="4"/>
      <sheetData sheetId="5">
        <row r="15">
          <cell r="B15">
            <v>106.05080398622097</v>
          </cell>
          <cell r="C15">
            <v>4548.8840759007735</v>
          </cell>
          <cell r="D15">
            <v>23462.436478623687</v>
          </cell>
          <cell r="E15">
            <v>9163.8325870716508</v>
          </cell>
          <cell r="F15">
            <v>2460.0309449262732</v>
          </cell>
          <cell r="G15">
            <v>93903.640585372996</v>
          </cell>
          <cell r="H15">
            <v>133644.87547588159</v>
          </cell>
          <cell r="I15">
            <v>7.8694848114295488E-2</v>
          </cell>
          <cell r="J15">
            <v>7.4467193680866919E-2</v>
          </cell>
        </row>
        <row r="16">
          <cell r="B16">
            <v>4852.2589168121758</v>
          </cell>
          <cell r="C16">
            <v>85095.338972320737</v>
          </cell>
          <cell r="D16">
            <v>187104.91191155856</v>
          </cell>
          <cell r="E16">
            <v>49765.643673861894</v>
          </cell>
          <cell r="F16">
            <v>9784.4905710565836</v>
          </cell>
          <cell r="G16">
            <v>933230.5589699269</v>
          </cell>
          <cell r="H16">
            <v>1269833.203015537</v>
          </cell>
          <cell r="I16">
            <v>0.74772287890552824</v>
          </cell>
          <cell r="J16">
            <v>0.70755361726098243</v>
          </cell>
        </row>
        <row r="17">
          <cell r="B17">
            <v>8353.6739861277329</v>
          </cell>
          <cell r="C17">
            <v>37490.697746899379</v>
          </cell>
          <cell r="D17">
            <v>28644.148302901256</v>
          </cell>
          <cell r="E17">
            <v>3891.7167987402568</v>
          </cell>
          <cell r="F17">
            <v>644.99751276865538</v>
          </cell>
          <cell r="G17">
            <v>211052.40042808646</v>
          </cell>
          <cell r="H17">
            <v>290077.63477552374</v>
          </cell>
          <cell r="I17">
            <v>0.17080801137140145</v>
          </cell>
          <cell r="J17">
            <v>0.16163184210692016</v>
          </cell>
        </row>
        <row r="18">
          <cell r="B18">
            <v>0.86926888513295875</v>
          </cell>
          <cell r="C18">
            <v>11.300495506728465</v>
          </cell>
          <cell r="D18">
            <v>40.855637601249057</v>
          </cell>
          <cell r="E18">
            <v>12.169764391861422</v>
          </cell>
          <cell r="F18">
            <v>1.7385377702659175</v>
          </cell>
          <cell r="G18">
            <v>30.424410979653555</v>
          </cell>
          <cell r="H18">
            <v>97.358115134891378</v>
          </cell>
          <cell r="I18">
            <v>5.7327915162875259E-5</v>
          </cell>
          <cell r="J18">
            <v>5.4248137763145848E-5</v>
          </cell>
        </row>
        <row r="19">
          <cell r="B19">
            <v>0</v>
          </cell>
          <cell r="C19">
            <v>12.89925</v>
          </cell>
          <cell r="D19">
            <v>117.93600000000001</v>
          </cell>
          <cell r="E19">
            <v>146.19149999999999</v>
          </cell>
          <cell r="F19">
            <v>2.4569999999999999</v>
          </cell>
          <cell r="G19">
            <v>0</v>
          </cell>
          <cell r="H19">
            <v>279.48374999999999</v>
          </cell>
          <cell r="I19">
            <v>2.3289465534918075E-4</v>
          </cell>
        </row>
        <row r="20">
          <cell r="B20">
            <v>36.854999999999997</v>
          </cell>
          <cell r="C20">
            <v>742.62824999999998</v>
          </cell>
          <cell r="D20">
            <v>1509.21225</v>
          </cell>
          <cell r="E20">
            <v>682.43174999999997</v>
          </cell>
          <cell r="F20">
            <v>9.8279999999999994</v>
          </cell>
          <cell r="G20">
            <v>0</v>
          </cell>
          <cell r="H20">
            <v>2980.9552499999995</v>
          </cell>
          <cell r="I20">
            <v>2.4840390382628004E-3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B24">
            <v>1835.0266165156761</v>
          </cell>
          <cell r="C24">
            <v>3653.5371242138253</v>
          </cell>
          <cell r="D24">
            <v>3427.5272140792563</v>
          </cell>
          <cell r="E24">
            <v>525.90767550544012</v>
          </cell>
          <cell r="F24">
            <v>142.56009716180523</v>
          </cell>
        </row>
        <row r="31">
          <cell r="B31">
            <v>3.2426541205746298E-2</v>
          </cell>
          <cell r="C31">
            <v>0.28093233198207834</v>
          </cell>
          <cell r="D31">
            <v>0.52171026470514903</v>
          </cell>
          <cell r="E31">
            <v>0.13707130466621981</v>
          </cell>
          <cell r="F31">
            <v>2.7859557440806398E-2</v>
          </cell>
        </row>
        <row r="33">
          <cell r="A33">
            <v>0.94904743660596513</v>
          </cell>
        </row>
        <row r="35">
          <cell r="A35">
            <v>1.0083165217259157E-2</v>
          </cell>
        </row>
        <row r="37">
          <cell r="A37">
            <v>0.80569834826978903</v>
          </cell>
        </row>
        <row r="39">
          <cell r="A39">
            <v>0.94370690118653267</v>
          </cell>
        </row>
        <row r="41">
          <cell r="A41">
            <v>0.2591104177251915</v>
          </cell>
        </row>
        <row r="79">
          <cell r="B79">
            <v>8.6430000000000007</v>
          </cell>
          <cell r="C79">
            <v>88.305999999999997</v>
          </cell>
          <cell r="D79">
            <v>89.846999999999994</v>
          </cell>
          <cell r="E79">
            <v>105.123</v>
          </cell>
          <cell r="F79">
            <v>68.808999999999997</v>
          </cell>
          <cell r="I79">
            <v>0.10168659225262999</v>
          </cell>
          <cell r="L79">
            <v>64.191500000000005</v>
          </cell>
          <cell r="M79">
            <v>4.6331278584211572E-2</v>
          </cell>
        </row>
        <row r="80">
          <cell r="B80">
            <v>220.22900000000001</v>
          </cell>
          <cell r="C80">
            <v>1241.778</v>
          </cell>
          <cell r="D80">
            <v>919.173</v>
          </cell>
          <cell r="E80">
            <v>568.09299999999996</v>
          </cell>
          <cell r="F80">
            <v>237.44800000000001</v>
          </cell>
          <cell r="I80">
            <v>0.89831340774737001</v>
          </cell>
          <cell r="L80">
            <v>1321.298</v>
          </cell>
          <cell r="M80">
            <v>0.9536687214157884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0.34743859891533385</v>
          </cell>
        </row>
        <row r="91">
          <cell r="B91">
            <v>6.4517347536215464E-2</v>
          </cell>
          <cell r="C91">
            <v>0.37494097871456361</v>
          </cell>
          <cell r="D91">
            <v>0.28443537877500141</v>
          </cell>
          <cell r="E91">
            <v>0.18977468034071807</v>
          </cell>
          <cell r="F91">
            <v>8.6331614633501419E-2</v>
          </cell>
        </row>
        <row r="93">
          <cell r="A93">
            <v>0.42476875065183034</v>
          </cell>
        </row>
        <row r="145">
          <cell r="B145">
            <v>122</v>
          </cell>
          <cell r="C145">
            <v>5233</v>
          </cell>
          <cell r="D145">
            <v>26991</v>
          </cell>
          <cell r="E145">
            <v>10542</v>
          </cell>
          <cell r="F145">
            <v>2830</v>
          </cell>
          <cell r="G145">
            <v>108026</v>
          </cell>
          <cell r="H145">
            <v>153744</v>
          </cell>
          <cell r="I145">
            <v>7.8694848114295488E-2</v>
          </cell>
          <cell r="K145">
            <v>7.4467193680866919E-2</v>
          </cell>
        </row>
        <row r="146">
          <cell r="B146">
            <v>5582</v>
          </cell>
          <cell r="C146">
            <v>97893</v>
          </cell>
          <cell r="D146">
            <v>215244</v>
          </cell>
          <cell r="E146">
            <v>57250</v>
          </cell>
          <cell r="F146">
            <v>11256</v>
          </cell>
          <cell r="G146">
            <v>1073581</v>
          </cell>
          <cell r="H146">
            <v>1460806</v>
          </cell>
          <cell r="I146">
            <v>0.74772287890552824</v>
          </cell>
          <cell r="K146">
            <v>0.70755361726098243</v>
          </cell>
        </row>
        <row r="147">
          <cell r="B147">
            <v>9610</v>
          </cell>
          <cell r="C147">
            <v>43129</v>
          </cell>
          <cell r="D147">
            <v>32952</v>
          </cell>
          <cell r="E147">
            <v>4477</v>
          </cell>
          <cell r="F147">
            <v>742</v>
          </cell>
          <cell r="G147">
            <v>242793</v>
          </cell>
          <cell r="H147">
            <v>333703</v>
          </cell>
          <cell r="I147">
            <v>0.17080801137140145</v>
          </cell>
          <cell r="K147">
            <v>0.16163184210692016</v>
          </cell>
        </row>
        <row r="148">
          <cell r="B148">
            <v>1</v>
          </cell>
          <cell r="C148">
            <v>13</v>
          </cell>
          <cell r="D148">
            <v>47</v>
          </cell>
          <cell r="E148">
            <v>14</v>
          </cell>
          <cell r="F148">
            <v>2</v>
          </cell>
          <cell r="G148">
            <v>35</v>
          </cell>
          <cell r="H148">
            <v>112</v>
          </cell>
          <cell r="I148">
            <v>5.7327915162875259E-5</v>
          </cell>
          <cell r="K148">
            <v>5.4248137763145848E-5</v>
          </cell>
        </row>
        <row r="149">
          <cell r="B149">
            <v>0</v>
          </cell>
          <cell r="C149">
            <v>21</v>
          </cell>
          <cell r="D149">
            <v>192</v>
          </cell>
          <cell r="E149">
            <v>238</v>
          </cell>
          <cell r="F149">
            <v>4</v>
          </cell>
          <cell r="G149">
            <v>0</v>
          </cell>
          <cell r="H149">
            <v>455</v>
          </cell>
          <cell r="I149">
            <v>2.3289465534918075E-4</v>
          </cell>
        </row>
        <row r="150">
          <cell r="B150">
            <v>60</v>
          </cell>
          <cell r="C150">
            <v>1209</v>
          </cell>
          <cell r="D150">
            <v>2457</v>
          </cell>
          <cell r="E150">
            <v>1111</v>
          </cell>
          <cell r="F150">
            <v>16</v>
          </cell>
          <cell r="G150">
            <v>0</v>
          </cell>
          <cell r="H150">
            <v>4853</v>
          </cell>
          <cell r="I150">
            <v>2.4840390382628004E-3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2111</v>
          </cell>
          <cell r="C154">
            <v>4203</v>
          </cell>
          <cell r="D154">
            <v>3943</v>
          </cell>
          <cell r="E154">
            <v>605</v>
          </cell>
          <cell r="F154">
            <v>164</v>
          </cell>
        </row>
        <row r="158">
          <cell r="B158">
            <v>17486</v>
          </cell>
          <cell r="C158">
            <v>151701</v>
          </cell>
          <cell r="D158">
            <v>281826</v>
          </cell>
          <cell r="E158">
            <v>74237</v>
          </cell>
          <cell r="F158">
            <v>15014</v>
          </cell>
        </row>
        <row r="161">
          <cell r="B161">
            <v>3.2365658270771328E-2</v>
          </cell>
          <cell r="C161">
            <v>0.28079050242103859</v>
          </cell>
          <cell r="D161">
            <v>0.52164497356847761</v>
          </cell>
          <cell r="E161">
            <v>0.13740874831563829</v>
          </cell>
          <cell r="F161">
            <v>2.7790117424074157E-2</v>
          </cell>
        </row>
        <row r="173">
          <cell r="B173">
            <v>129</v>
          </cell>
          <cell r="C173">
            <v>1318</v>
          </cell>
          <cell r="D173">
            <v>1341</v>
          </cell>
          <cell r="E173">
            <v>1569</v>
          </cell>
          <cell r="F173">
            <v>1027</v>
          </cell>
          <cell r="H173">
            <v>5384</v>
          </cell>
          <cell r="I173">
            <v>0.10168659225262999</v>
          </cell>
          <cell r="L173">
            <v>466</v>
          </cell>
          <cell r="M173">
            <v>4.6331278584211572E-2</v>
          </cell>
        </row>
        <row r="174">
          <cell r="B174">
            <v>3287</v>
          </cell>
          <cell r="C174">
            <v>18534</v>
          </cell>
          <cell r="D174">
            <v>13719</v>
          </cell>
          <cell r="E174">
            <v>8479</v>
          </cell>
          <cell r="F174">
            <v>3544</v>
          </cell>
          <cell r="H174">
            <v>47563</v>
          </cell>
          <cell r="I174">
            <v>0.89831340774737001</v>
          </cell>
          <cell r="L174">
            <v>9592</v>
          </cell>
          <cell r="M174">
            <v>0.9536687214157884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3416</v>
          </cell>
          <cell r="C181">
            <v>19852</v>
          </cell>
          <cell r="D181">
            <v>15060</v>
          </cell>
          <cell r="E181">
            <v>10048</v>
          </cell>
          <cell r="F181">
            <v>4571</v>
          </cell>
        </row>
        <row r="184">
          <cell r="B184">
            <v>6.4517347536215464E-2</v>
          </cell>
          <cell r="C184">
            <v>0.37494097871456361</v>
          </cell>
          <cell r="D184">
            <v>0.28443537877500141</v>
          </cell>
          <cell r="E184">
            <v>0.18977468034071807</v>
          </cell>
          <cell r="F184">
            <v>8.6331614633501433E-2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7" sqref="B7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>
        <v>44773</v>
      </c>
      <c r="C3" t="s">
        <v>1</v>
      </c>
      <c r="D3" s="3">
        <v>44800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f>'[1]Grade Volume Report'!B15</f>
        <v>106.05080398622097</v>
      </c>
      <c r="C7" s="5">
        <f>'[1]Grade Volume Report'!C15</f>
        <v>4548.8840759007735</v>
      </c>
      <c r="D7" s="5">
        <f>'[1]Grade Volume Report'!D15</f>
        <v>23462.436478623687</v>
      </c>
      <c r="E7" s="5">
        <f>'[1]Grade Volume Report'!E15</f>
        <v>9163.8325870716508</v>
      </c>
      <c r="F7" s="5">
        <f>'[1]Grade Volume Report'!F15</f>
        <v>2460.0309449262732</v>
      </c>
      <c r="G7" s="5">
        <f>'[1]Grade Volume Report'!G15</f>
        <v>93903.640585372996</v>
      </c>
      <c r="H7" s="5">
        <f>'[1]Grade Volume Report'!H15</f>
        <v>133644.87547588159</v>
      </c>
      <c r="I7" s="6">
        <f>'[1]Grade Volume Report'!I15</f>
        <v>7.8694848114295488E-2</v>
      </c>
      <c r="J7" s="6">
        <f>'[1]Grade Volume Report'!J15</f>
        <v>7.4467193680866919E-2</v>
      </c>
    </row>
    <row r="8" spans="1:10" x14ac:dyDescent="0.3">
      <c r="A8" s="1" t="s">
        <v>15</v>
      </c>
      <c r="B8" s="5">
        <f>'[1]Grade Volume Report'!B16</f>
        <v>4852.2589168121758</v>
      </c>
      <c r="C8" s="5">
        <f>'[1]Grade Volume Report'!C16</f>
        <v>85095.338972320737</v>
      </c>
      <c r="D8" s="5">
        <f>'[1]Grade Volume Report'!D16</f>
        <v>187104.91191155856</v>
      </c>
      <c r="E8" s="5">
        <f>'[1]Grade Volume Report'!E16</f>
        <v>49765.643673861894</v>
      </c>
      <c r="F8" s="5">
        <f>'[1]Grade Volume Report'!F16</f>
        <v>9784.4905710565836</v>
      </c>
      <c r="G8" s="5">
        <f>'[1]Grade Volume Report'!G16</f>
        <v>933230.5589699269</v>
      </c>
      <c r="H8" s="5">
        <f>'[1]Grade Volume Report'!H16</f>
        <v>1269833.203015537</v>
      </c>
      <c r="I8" s="6">
        <f>'[1]Grade Volume Report'!I16</f>
        <v>0.74772287890552824</v>
      </c>
      <c r="J8" s="6">
        <f>'[1]Grade Volume Report'!J16</f>
        <v>0.70755361726098243</v>
      </c>
    </row>
    <row r="9" spans="1:10" x14ac:dyDescent="0.3">
      <c r="A9" s="1" t="s">
        <v>16</v>
      </c>
      <c r="B9" s="5">
        <f>'[1]Grade Volume Report'!B17</f>
        <v>8353.6739861277329</v>
      </c>
      <c r="C9" s="5">
        <f>'[1]Grade Volume Report'!C17</f>
        <v>37490.697746899379</v>
      </c>
      <c r="D9" s="5">
        <f>'[1]Grade Volume Report'!D17</f>
        <v>28644.148302901256</v>
      </c>
      <c r="E9" s="5">
        <f>'[1]Grade Volume Report'!E17</f>
        <v>3891.7167987402568</v>
      </c>
      <c r="F9" s="5">
        <f>'[1]Grade Volume Report'!F17</f>
        <v>644.99751276865538</v>
      </c>
      <c r="G9" s="5">
        <f>'[1]Grade Volume Report'!G17</f>
        <v>211052.40042808646</v>
      </c>
      <c r="H9" s="5">
        <f>'[1]Grade Volume Report'!H17</f>
        <v>290077.63477552374</v>
      </c>
      <c r="I9" s="6">
        <f>'[1]Grade Volume Report'!I17</f>
        <v>0.17080801137140145</v>
      </c>
      <c r="J9" s="6">
        <f>'[1]Grade Volume Report'!J17</f>
        <v>0.16163184210692016</v>
      </c>
    </row>
    <row r="10" spans="1:10" x14ac:dyDescent="0.3">
      <c r="A10" s="1" t="s">
        <v>17</v>
      </c>
      <c r="B10" s="5">
        <f>'[1]Grade Volume Report'!B18</f>
        <v>0.86926888513295875</v>
      </c>
      <c r="C10" s="5">
        <f>'[1]Grade Volume Report'!C18</f>
        <v>11.300495506728465</v>
      </c>
      <c r="D10" s="5">
        <f>'[1]Grade Volume Report'!D18</f>
        <v>40.855637601249057</v>
      </c>
      <c r="E10" s="5">
        <f>'[1]Grade Volume Report'!E18</f>
        <v>12.169764391861422</v>
      </c>
      <c r="F10" s="5">
        <f>'[1]Grade Volume Report'!F18</f>
        <v>1.7385377702659175</v>
      </c>
      <c r="G10" s="5">
        <f>'[1]Grade Volume Report'!G18</f>
        <v>30.424410979653555</v>
      </c>
      <c r="H10" s="5">
        <f>'[1]Grade Volume Report'!H18</f>
        <v>97.358115134891378</v>
      </c>
      <c r="I10" s="6">
        <f>'[1]Grade Volume Report'!I18</f>
        <v>5.7327915162875259E-5</v>
      </c>
      <c r="J10" s="6">
        <f>'[1]Grade Volume Report'!J18</f>
        <v>5.4248137763145848E-5</v>
      </c>
    </row>
    <row r="11" spans="1:10" x14ac:dyDescent="0.3">
      <c r="A11" s="1" t="s">
        <v>18</v>
      </c>
      <c r="B11" s="5">
        <f>'[1]Grade Volume Report'!B19</f>
        <v>0</v>
      </c>
      <c r="C11" s="5">
        <f>'[1]Grade Volume Report'!C19</f>
        <v>12.89925</v>
      </c>
      <c r="D11" s="5">
        <f>'[1]Grade Volume Report'!D19</f>
        <v>117.93600000000001</v>
      </c>
      <c r="E11" s="5">
        <f>'[1]Grade Volume Report'!E19</f>
        <v>146.19149999999999</v>
      </c>
      <c r="F11" s="5">
        <f>'[1]Grade Volume Report'!F19</f>
        <v>2.4569999999999999</v>
      </c>
      <c r="G11" s="5">
        <f>'[1]Grade Volume Report'!G19</f>
        <v>0</v>
      </c>
      <c r="H11" s="5">
        <f>'[1]Grade Volume Report'!H19</f>
        <v>279.48374999999999</v>
      </c>
      <c r="I11" s="6">
        <f>'[1]Grade Volume Report'!I19</f>
        <v>2.3289465534918075E-4</v>
      </c>
      <c r="J11" s="6">
        <f>'[1]Grade Volume Report'!J19</f>
        <v>0</v>
      </c>
    </row>
    <row r="12" spans="1:10" x14ac:dyDescent="0.3">
      <c r="A12" s="1" t="s">
        <v>19</v>
      </c>
      <c r="B12" s="5">
        <f>'[1]Grade Volume Report'!B20</f>
        <v>36.854999999999997</v>
      </c>
      <c r="C12" s="5">
        <f>'[1]Grade Volume Report'!C20</f>
        <v>742.62824999999998</v>
      </c>
      <c r="D12" s="5">
        <f>'[1]Grade Volume Report'!D20</f>
        <v>1509.21225</v>
      </c>
      <c r="E12" s="5">
        <f>'[1]Grade Volume Report'!E20</f>
        <v>682.43174999999997</v>
      </c>
      <c r="F12" s="5">
        <f>'[1]Grade Volume Report'!F20</f>
        <v>9.8279999999999994</v>
      </c>
      <c r="G12" s="5">
        <f>'[1]Grade Volume Report'!G20</f>
        <v>0</v>
      </c>
      <c r="H12" s="5">
        <f>'[1]Grade Volume Report'!H20</f>
        <v>2980.9552499999995</v>
      </c>
      <c r="I12" s="6">
        <f>'[1]Grade Volume Report'!I20</f>
        <v>2.4840390382628004E-3</v>
      </c>
      <c r="J12" s="6">
        <f>'[1]Grade Volume Report'!J20</f>
        <v>0</v>
      </c>
    </row>
    <row r="13" spans="1:10" x14ac:dyDescent="0.3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3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3">
      <c r="A15" s="1" t="s">
        <v>22</v>
      </c>
      <c r="B15" s="5">
        <f>'[1]Grade Volume Report'!B24</f>
        <v>1835.0266165156761</v>
      </c>
      <c r="C15" s="5">
        <f>'[1]Grade Volume Report'!C24</f>
        <v>3653.5371242138253</v>
      </c>
      <c r="D15" s="5">
        <f>'[1]Grade Volume Report'!D24</f>
        <v>3427.5272140792563</v>
      </c>
      <c r="E15" s="5">
        <f>'[1]Grade Volume Report'!E24</f>
        <v>525.90767550544012</v>
      </c>
      <c r="F15" s="5">
        <f>'[1]Grade Volume Report'!F24</f>
        <v>142.56009716180523</v>
      </c>
      <c r="G15" s="5">
        <f>'[1]Grade Volume Report'!G23</f>
        <v>0</v>
      </c>
      <c r="H15" s="5">
        <f>'[1]Grade Volume Report'!H23</f>
        <v>0</v>
      </c>
    </row>
    <row r="16" spans="1:10" x14ac:dyDescent="0.3">
      <c r="A16" s="1" t="s">
        <v>13</v>
      </c>
      <c r="B16" s="5">
        <f>SUM(B7:B15)</f>
        <v>15184.734592326939</v>
      </c>
      <c r="C16" s="5">
        <f t="shared" ref="C16:F16" si="0">SUM(C7:C15)</f>
        <v>131555.28591484143</v>
      </c>
      <c r="D16" s="5">
        <f t="shared" si="0"/>
        <v>244307.027794764</v>
      </c>
      <c r="E16" s="5">
        <f t="shared" si="0"/>
        <v>64187.893749571107</v>
      </c>
      <c r="F16" s="5">
        <f t="shared" si="0"/>
        <v>13046.102663683585</v>
      </c>
      <c r="G16" s="5"/>
      <c r="H16" s="5"/>
    </row>
    <row r="18" spans="1:10" ht="28" x14ac:dyDescent="0.3">
      <c r="A18" s="7" t="s">
        <v>23</v>
      </c>
      <c r="B18" s="9">
        <f>'[1]Grade Volume Report'!B31</f>
        <v>3.2426541205746298E-2</v>
      </c>
      <c r="C18" s="9">
        <f>'[1]Grade Volume Report'!C31</f>
        <v>0.28093233198207834</v>
      </c>
      <c r="D18" s="9">
        <f>'[1]Grade Volume Report'!D31</f>
        <v>0.52171026470514903</v>
      </c>
      <c r="E18" s="9">
        <f>'[1]Grade Volume Report'!E31</f>
        <v>0.13707130466621981</v>
      </c>
      <c r="F18" s="9">
        <f>'[1]Grade Volume Report'!F31</f>
        <v>2.7859557440806398E-2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f>'[1]Grade Volume Report'!B79</f>
        <v>8.6430000000000007</v>
      </c>
      <c r="C23" s="5">
        <f>'[1]Grade Volume Report'!C79</f>
        <v>88.305999999999997</v>
      </c>
      <c r="D23" s="5">
        <f>'[1]Grade Volume Report'!D79</f>
        <v>89.846999999999994</v>
      </c>
      <c r="E23" s="5">
        <f>'[1]Grade Volume Report'!E79</f>
        <v>105.123</v>
      </c>
      <c r="F23" s="5">
        <f>'[1]Grade Volume Report'!F79</f>
        <v>68.808999999999997</v>
      </c>
      <c r="G23" s="5">
        <f>SUM(B23:F23)</f>
        <v>360.72799999999995</v>
      </c>
      <c r="H23" s="6">
        <f>'[1]Grade Volume Report'!I79</f>
        <v>0.10168659225262999</v>
      </c>
      <c r="J23" s="6"/>
    </row>
    <row r="24" spans="1:10" x14ac:dyDescent="0.3">
      <c r="A24" s="1" t="s">
        <v>15</v>
      </c>
      <c r="B24" s="5">
        <f>'[1]Grade Volume Report'!B80</f>
        <v>220.22900000000001</v>
      </c>
      <c r="C24" s="5">
        <f>'[1]Grade Volume Report'!C80</f>
        <v>1241.778</v>
      </c>
      <c r="D24" s="5">
        <f>'[1]Grade Volume Report'!D80</f>
        <v>919.173</v>
      </c>
      <c r="E24" s="5">
        <f>'[1]Grade Volume Report'!E80</f>
        <v>568.09299999999996</v>
      </c>
      <c r="F24" s="5">
        <f>'[1]Grade Volume Report'!F80</f>
        <v>237.44800000000001</v>
      </c>
      <c r="G24" s="5">
        <f t="shared" ref="G24:G27" si="1">SUM(B24:F24)</f>
        <v>3186.721</v>
      </c>
      <c r="H24" s="6">
        <f>'[1]Grade Volume Report'!I80</f>
        <v>0.89831340774737001</v>
      </c>
      <c r="J24" s="6"/>
    </row>
    <row r="25" spans="1:10" x14ac:dyDescent="0.3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3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3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228.87200000000001</v>
      </c>
      <c r="C29" s="5">
        <f t="shared" ref="C29:F29" si="2">SUM(C23:C27)</f>
        <v>1330.0840000000001</v>
      </c>
      <c r="D29" s="5">
        <f t="shared" si="2"/>
        <v>1009.02</v>
      </c>
      <c r="E29" s="5">
        <f t="shared" si="2"/>
        <v>673.21600000000001</v>
      </c>
      <c r="F29" s="5">
        <f t="shared" si="2"/>
        <v>306.25700000000001</v>
      </c>
    </row>
    <row r="31" spans="1:10" ht="28" x14ac:dyDescent="0.3">
      <c r="A31" s="7" t="s">
        <v>23</v>
      </c>
      <c r="B31" s="6">
        <f>'[1]Grade Volume Report'!B91</f>
        <v>6.4517347536215464E-2</v>
      </c>
      <c r="C31" s="6">
        <f>'[1]Grade Volume Report'!C91</f>
        <v>0.37494097871456361</v>
      </c>
      <c r="D31" s="6">
        <f>'[1]Grade Volume Report'!D91</f>
        <v>0.28443537877500141</v>
      </c>
      <c r="E31" s="6">
        <f>'[1]Grade Volume Report'!E91</f>
        <v>0.18977468034071807</v>
      </c>
      <c r="F31" s="6">
        <f>'[1]Grade Volume Report'!F91</f>
        <v>8.6331614633501419E-2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f>'[1]Grade Volume Report'!L79</f>
        <v>64.191500000000005</v>
      </c>
      <c r="C36" s="6">
        <f>'[1]Grade Volume Report'!M79</f>
        <v>4.6331278584211572E-2</v>
      </c>
      <c r="D36" s="5"/>
      <c r="E36" s="5"/>
      <c r="F36" s="5"/>
    </row>
    <row r="37" spans="1:6" x14ac:dyDescent="0.3">
      <c r="A37" s="1" t="s">
        <v>15</v>
      </c>
      <c r="B37" s="5">
        <f>'[1]Grade Volume Report'!L80</f>
        <v>1321.298</v>
      </c>
      <c r="C37" s="6">
        <f>'[1]Grade Volume Report'!M80</f>
        <v>0.9536687214157884</v>
      </c>
      <c r="D37" s="5"/>
      <c r="E37" s="5"/>
      <c r="F37" s="5"/>
    </row>
    <row r="38" spans="1:6" x14ac:dyDescent="0.3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3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3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f>'[1]Grade Volume Report'!$A$33</f>
        <v>0.94904743660596513</v>
      </c>
      <c r="B46" t="s">
        <v>24</v>
      </c>
    </row>
    <row r="47" spans="1:6" x14ac:dyDescent="0.3">
      <c r="A47" s="6">
        <f>'[1]Grade Volume Report'!$A$35</f>
        <v>1.0083165217259157E-2</v>
      </c>
      <c r="B47" t="s">
        <v>25</v>
      </c>
    </row>
    <row r="48" spans="1:6" x14ac:dyDescent="0.3">
      <c r="A48" s="6">
        <f>'[1]Grade Volume Report'!$A$37</f>
        <v>0.80569834826978903</v>
      </c>
      <c r="B48" t="s">
        <v>26</v>
      </c>
    </row>
    <row r="49" spans="1:10" x14ac:dyDescent="0.3">
      <c r="A49" s="6">
        <f>'[1]Grade Volume Report'!$A$39</f>
        <v>0.94370690118653267</v>
      </c>
      <c r="B49" t="s">
        <v>27</v>
      </c>
    </row>
    <row r="50" spans="1:10" x14ac:dyDescent="0.3">
      <c r="A50" s="6">
        <f>'[1]Grade Volume Report'!$A$41</f>
        <v>0.2591104177251915</v>
      </c>
      <c r="B50" t="s">
        <v>28</v>
      </c>
    </row>
    <row r="51" spans="1:10" x14ac:dyDescent="0.3">
      <c r="A51" s="6">
        <f>'[1]Grade Volume Report'!$A$93</f>
        <v>0.42476875065183034</v>
      </c>
      <c r="B51" t="s">
        <v>33</v>
      </c>
    </row>
    <row r="52" spans="1:10" x14ac:dyDescent="0.3">
      <c r="A52" s="6">
        <f>'[1]Grade Volume Report'!$K$87</f>
        <v>0.34743859891533385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>
        <f>B3</f>
        <v>44773</v>
      </c>
      <c r="C57" t="s">
        <v>1</v>
      </c>
      <c r="D57" s="3">
        <f>D3</f>
        <v>44800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f>'[1]Grade Volume Report'!B145</f>
        <v>122</v>
      </c>
      <c r="C61" s="5">
        <f>'[1]Grade Volume Report'!C145</f>
        <v>5233</v>
      </c>
      <c r="D61" s="5">
        <f>'[1]Grade Volume Report'!D145</f>
        <v>26991</v>
      </c>
      <c r="E61" s="5">
        <f>'[1]Grade Volume Report'!E145</f>
        <v>10542</v>
      </c>
      <c r="F61" s="5">
        <f>'[1]Grade Volume Report'!F145</f>
        <v>2830</v>
      </c>
      <c r="G61" s="5">
        <f>'[1]Grade Volume Report'!G145</f>
        <v>108026</v>
      </c>
      <c r="H61" s="5">
        <f>'[1]Grade Volume Report'!H145</f>
        <v>153744</v>
      </c>
      <c r="I61" s="6">
        <f>'[1]Grade Volume Report'!I145</f>
        <v>7.8694848114295488E-2</v>
      </c>
      <c r="J61" s="6">
        <f>'[1]Grade Volume Report'!K145</f>
        <v>7.4467193680866919E-2</v>
      </c>
    </row>
    <row r="62" spans="1:10" x14ac:dyDescent="0.3">
      <c r="A62" s="1" t="s">
        <v>15</v>
      </c>
      <c r="B62" s="5">
        <f>'[1]Grade Volume Report'!B146</f>
        <v>5582</v>
      </c>
      <c r="C62" s="5">
        <f>'[1]Grade Volume Report'!C146</f>
        <v>97893</v>
      </c>
      <c r="D62" s="5">
        <f>'[1]Grade Volume Report'!D146</f>
        <v>215244</v>
      </c>
      <c r="E62" s="5">
        <f>'[1]Grade Volume Report'!E146</f>
        <v>57250</v>
      </c>
      <c r="F62" s="5">
        <f>'[1]Grade Volume Report'!F146</f>
        <v>11256</v>
      </c>
      <c r="G62" s="5">
        <f>'[1]Grade Volume Report'!G146</f>
        <v>1073581</v>
      </c>
      <c r="H62" s="5">
        <f>'[1]Grade Volume Report'!H146</f>
        <v>1460806</v>
      </c>
      <c r="I62" s="6">
        <f>'[1]Grade Volume Report'!I146</f>
        <v>0.74772287890552824</v>
      </c>
      <c r="J62" s="6">
        <f>'[1]Grade Volume Report'!K146</f>
        <v>0.70755361726098243</v>
      </c>
    </row>
    <row r="63" spans="1:10" x14ac:dyDescent="0.3">
      <c r="A63" s="1" t="s">
        <v>16</v>
      </c>
      <c r="B63" s="5">
        <f>'[1]Grade Volume Report'!B147</f>
        <v>9610</v>
      </c>
      <c r="C63" s="5">
        <f>'[1]Grade Volume Report'!C147</f>
        <v>43129</v>
      </c>
      <c r="D63" s="5">
        <f>'[1]Grade Volume Report'!D147</f>
        <v>32952</v>
      </c>
      <c r="E63" s="5">
        <f>'[1]Grade Volume Report'!E147</f>
        <v>4477</v>
      </c>
      <c r="F63" s="5">
        <f>'[1]Grade Volume Report'!F147</f>
        <v>742</v>
      </c>
      <c r="G63" s="5">
        <f>'[1]Grade Volume Report'!G147</f>
        <v>242793</v>
      </c>
      <c r="H63" s="5">
        <f>'[1]Grade Volume Report'!H147</f>
        <v>333703</v>
      </c>
      <c r="I63" s="6">
        <f>'[1]Grade Volume Report'!I147</f>
        <v>0.17080801137140145</v>
      </c>
      <c r="J63" s="6">
        <f>'[1]Grade Volume Report'!K147</f>
        <v>0.16163184210692016</v>
      </c>
    </row>
    <row r="64" spans="1:10" x14ac:dyDescent="0.3">
      <c r="A64" s="1" t="s">
        <v>17</v>
      </c>
      <c r="B64" s="5">
        <f>'[1]Grade Volume Report'!B148</f>
        <v>1</v>
      </c>
      <c r="C64" s="5">
        <f>'[1]Grade Volume Report'!C148</f>
        <v>13</v>
      </c>
      <c r="D64" s="5">
        <f>'[1]Grade Volume Report'!D148</f>
        <v>47</v>
      </c>
      <c r="E64" s="5">
        <f>'[1]Grade Volume Report'!E148</f>
        <v>14</v>
      </c>
      <c r="F64" s="5">
        <f>'[1]Grade Volume Report'!F148</f>
        <v>2</v>
      </c>
      <c r="G64" s="5">
        <f>'[1]Grade Volume Report'!G148</f>
        <v>35</v>
      </c>
      <c r="H64" s="5">
        <f>'[1]Grade Volume Report'!H148</f>
        <v>112</v>
      </c>
      <c r="I64" s="6">
        <f>'[1]Grade Volume Report'!I148</f>
        <v>5.7327915162875259E-5</v>
      </c>
      <c r="J64" s="6">
        <f>'[1]Grade Volume Report'!K148</f>
        <v>5.4248137763145848E-5</v>
      </c>
    </row>
    <row r="65" spans="1:10" x14ac:dyDescent="0.3">
      <c r="A65" s="1" t="s">
        <v>18</v>
      </c>
      <c r="B65" s="5">
        <f>'[1]Grade Volume Report'!B149</f>
        <v>0</v>
      </c>
      <c r="C65" s="5">
        <f>'[1]Grade Volume Report'!C149</f>
        <v>21</v>
      </c>
      <c r="D65" s="5">
        <f>'[1]Grade Volume Report'!D149</f>
        <v>192</v>
      </c>
      <c r="E65" s="5">
        <f>'[1]Grade Volume Report'!E149</f>
        <v>238</v>
      </c>
      <c r="F65" s="5">
        <f>'[1]Grade Volume Report'!F149</f>
        <v>4</v>
      </c>
      <c r="G65" s="5">
        <f>'[1]Grade Volume Report'!G149</f>
        <v>0</v>
      </c>
      <c r="H65" s="5">
        <f>'[1]Grade Volume Report'!H149</f>
        <v>455</v>
      </c>
      <c r="I65" s="6">
        <f>'[1]Grade Volume Report'!I149</f>
        <v>2.3289465534918075E-4</v>
      </c>
      <c r="J65" s="6"/>
    </row>
    <row r="66" spans="1:10" x14ac:dyDescent="0.3">
      <c r="A66" s="1" t="s">
        <v>19</v>
      </c>
      <c r="B66" s="5">
        <f>'[1]Grade Volume Report'!B150</f>
        <v>60</v>
      </c>
      <c r="C66" s="5">
        <f>'[1]Grade Volume Report'!C150</f>
        <v>1209</v>
      </c>
      <c r="D66" s="5">
        <f>'[1]Grade Volume Report'!D150</f>
        <v>2457</v>
      </c>
      <c r="E66" s="5">
        <f>'[1]Grade Volume Report'!E150</f>
        <v>1111</v>
      </c>
      <c r="F66" s="5">
        <f>'[1]Grade Volume Report'!F150</f>
        <v>16</v>
      </c>
      <c r="G66" s="5">
        <f>'[1]Grade Volume Report'!G150</f>
        <v>0</v>
      </c>
      <c r="H66" s="5">
        <f>'[1]Grade Volume Report'!H150</f>
        <v>4853</v>
      </c>
      <c r="I66" s="6">
        <f>'[1]Grade Volume Report'!I150</f>
        <v>2.4840390382628004E-3</v>
      </c>
      <c r="J66" s="6"/>
    </row>
    <row r="67" spans="1:10" x14ac:dyDescent="0.3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3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3">
      <c r="A69" s="1" t="s">
        <v>22</v>
      </c>
      <c r="B69" s="5">
        <f>'[1]Grade Volume Report'!B154</f>
        <v>2111</v>
      </c>
      <c r="C69" s="5">
        <f>'[1]Grade Volume Report'!C154</f>
        <v>4203</v>
      </c>
      <c r="D69" s="5">
        <f>'[1]Grade Volume Report'!D154</f>
        <v>3943</v>
      </c>
      <c r="E69" s="5">
        <f>'[1]Grade Volume Report'!E154</f>
        <v>605</v>
      </c>
      <c r="F69" s="5">
        <f>'[1]Grade Volume Report'!F154</f>
        <v>164</v>
      </c>
    </row>
    <row r="70" spans="1:10" x14ac:dyDescent="0.3">
      <c r="A70" s="1" t="s">
        <v>13</v>
      </c>
      <c r="B70" s="5">
        <f>'[1]Grade Volume Report'!B158</f>
        <v>17486</v>
      </c>
      <c r="C70" s="5">
        <f>'[1]Grade Volume Report'!C158</f>
        <v>151701</v>
      </c>
      <c r="D70" s="5">
        <f>'[1]Grade Volume Report'!D158</f>
        <v>281826</v>
      </c>
      <c r="E70" s="5">
        <f>'[1]Grade Volume Report'!E158</f>
        <v>74237</v>
      </c>
      <c r="F70" s="5">
        <f>'[1]Grade Volume Report'!F158</f>
        <v>15014</v>
      </c>
    </row>
    <row r="72" spans="1:10" ht="28" x14ac:dyDescent="0.3">
      <c r="A72" s="7" t="s">
        <v>23</v>
      </c>
      <c r="B72" s="6">
        <f>'[1]Grade Volume Report'!B161</f>
        <v>3.2365658270771328E-2</v>
      </c>
      <c r="C72" s="6">
        <f>'[1]Grade Volume Report'!C161</f>
        <v>0.28079050242103859</v>
      </c>
      <c r="D72" s="6">
        <f>'[1]Grade Volume Report'!D161</f>
        <v>0.52164497356847761</v>
      </c>
      <c r="E72" s="6">
        <f>'[1]Grade Volume Report'!E161</f>
        <v>0.13740874831563829</v>
      </c>
      <c r="F72" s="6">
        <f>'[1]Grade Volume Report'!F161</f>
        <v>2.7790117424074157E-2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f>'[1]Grade Volume Report'!B173</f>
        <v>129</v>
      </c>
      <c r="C77" s="5">
        <f>'[1]Grade Volume Report'!C173</f>
        <v>1318</v>
      </c>
      <c r="D77" s="5">
        <f>'[1]Grade Volume Report'!D173</f>
        <v>1341</v>
      </c>
      <c r="E77" s="5">
        <f>'[1]Grade Volume Report'!E173</f>
        <v>1569</v>
      </c>
      <c r="F77" s="5">
        <f>'[1]Grade Volume Report'!F173</f>
        <v>1027</v>
      </c>
      <c r="G77" s="5">
        <f>'[1]Grade Volume Report'!H173</f>
        <v>5384</v>
      </c>
      <c r="H77" s="6">
        <f>'[1]Grade Volume Report'!I173</f>
        <v>0.10168659225262999</v>
      </c>
      <c r="J77" s="6"/>
    </row>
    <row r="78" spans="1:10" x14ac:dyDescent="0.3">
      <c r="A78" s="1" t="s">
        <v>15</v>
      </c>
      <c r="B78" s="5">
        <f>'[1]Grade Volume Report'!B174</f>
        <v>3287</v>
      </c>
      <c r="C78" s="5">
        <f>'[1]Grade Volume Report'!C174</f>
        <v>18534</v>
      </c>
      <c r="D78" s="5">
        <f>'[1]Grade Volume Report'!D174</f>
        <v>13719</v>
      </c>
      <c r="E78" s="5">
        <f>'[1]Grade Volume Report'!E174</f>
        <v>8479</v>
      </c>
      <c r="F78" s="5">
        <f>'[1]Grade Volume Report'!F174</f>
        <v>3544</v>
      </c>
      <c r="G78" s="5">
        <f>'[1]Grade Volume Report'!H174</f>
        <v>47563</v>
      </c>
      <c r="H78" s="6">
        <f>'[1]Grade Volume Report'!I174</f>
        <v>0.89831340774737001</v>
      </c>
      <c r="J78" s="6"/>
    </row>
    <row r="79" spans="1:10" x14ac:dyDescent="0.3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3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3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'[1]Grade Volume Report'!B181</f>
        <v>3416</v>
      </c>
      <c r="C83" s="5">
        <f>'[1]Grade Volume Report'!C181</f>
        <v>19852</v>
      </c>
      <c r="D83" s="5">
        <f>'[1]Grade Volume Report'!D181</f>
        <v>15060</v>
      </c>
      <c r="E83" s="5">
        <f>'[1]Grade Volume Report'!E181</f>
        <v>10048</v>
      </c>
      <c r="F83" s="5">
        <f>'[1]Grade Volume Report'!F181</f>
        <v>4571</v>
      </c>
    </row>
    <row r="85" spans="1:10" ht="28" x14ac:dyDescent="0.3">
      <c r="A85" s="7" t="s">
        <v>23</v>
      </c>
      <c r="B85" s="6">
        <f>'[1]Grade Volume Report'!B184</f>
        <v>6.4517347536215464E-2</v>
      </c>
      <c r="C85" s="6">
        <f>'[1]Grade Volume Report'!C184</f>
        <v>0.37494097871456361</v>
      </c>
      <c r="D85" s="6">
        <f>'[1]Grade Volume Report'!D184</f>
        <v>0.28443537877500141</v>
      </c>
      <c r="E85" s="6">
        <f>'[1]Grade Volume Report'!E184</f>
        <v>0.18977468034071807</v>
      </c>
      <c r="F85" s="6">
        <f>'[1]Grade Volume Report'!F184</f>
        <v>8.6331614633501433E-2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f>'[1]Grade Volume Report'!L173</f>
        <v>466</v>
      </c>
      <c r="C90" s="6">
        <f>'[1]Grade Volume Report'!M173</f>
        <v>4.6331278584211572E-2</v>
      </c>
      <c r="D90" s="5"/>
      <c r="E90" s="5"/>
      <c r="F90" s="5"/>
    </row>
    <row r="91" spans="1:10" x14ac:dyDescent="0.3">
      <c r="A91" s="1" t="s">
        <v>15</v>
      </c>
      <c r="B91" s="5">
        <f>'[1]Grade Volume Report'!L174</f>
        <v>9592</v>
      </c>
      <c r="C91" s="6">
        <f>'[1]Grade Volume Report'!M174</f>
        <v>0.9536687214157884</v>
      </c>
      <c r="D91" s="5"/>
      <c r="E91" s="5"/>
      <c r="F91" s="5"/>
    </row>
    <row r="92" spans="1:10" x14ac:dyDescent="0.3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3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3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2022-09-19T19:13:29Z</dcterms:modified>
</cp:coreProperties>
</file>