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6EB01416-00FD-4038-B055-2EE7F8F7C873}" xr6:coauthVersionLast="47" xr6:coauthVersionMax="47" xr10:uidLastSave="{00000000-0000-0000-0000-000000000000}"/>
  <bookViews>
    <workbookView xWindow="2040" yWindow="2300" windowWidth="14400" windowHeight="7360" xr2:uid="{9876F4EF-A613-4A8C-8B75-6486DBBA18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4" i="1" l="1"/>
  <c r="B94" i="1"/>
  <c r="C93" i="1"/>
  <c r="B93" i="1"/>
  <c r="C92" i="1"/>
  <c r="B92" i="1"/>
  <c r="C91" i="1"/>
  <c r="B91" i="1"/>
  <c r="C90" i="1"/>
  <c r="B90" i="1"/>
  <c r="F85" i="1"/>
  <c r="E85" i="1"/>
  <c r="D85" i="1"/>
  <c r="C85" i="1"/>
  <c r="B85" i="1"/>
  <c r="F83" i="1"/>
  <c r="E83" i="1"/>
  <c r="D83" i="1"/>
  <c r="C83" i="1"/>
  <c r="B83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F72" i="1"/>
  <c r="E72" i="1"/>
  <c r="D72" i="1"/>
  <c r="C72" i="1"/>
  <c r="B72" i="1"/>
  <c r="F70" i="1"/>
  <c r="E70" i="1"/>
  <c r="D70" i="1"/>
  <c r="C70" i="1"/>
  <c r="B70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A52" i="1"/>
  <c r="A51" i="1"/>
  <c r="A50" i="1"/>
  <c r="A49" i="1"/>
  <c r="A48" i="1"/>
  <c r="A47" i="1"/>
  <c r="A46" i="1"/>
  <c r="C40" i="1"/>
  <c r="B40" i="1"/>
  <c r="C39" i="1"/>
  <c r="B39" i="1"/>
  <c r="C38" i="1"/>
  <c r="B38" i="1"/>
  <c r="C37" i="1"/>
  <c r="B37" i="1"/>
  <c r="C36" i="1"/>
  <c r="B36" i="1"/>
  <c r="F31" i="1"/>
  <c r="E31" i="1"/>
  <c r="D31" i="1"/>
  <c r="C31" i="1"/>
  <c r="B31" i="1"/>
  <c r="H27" i="1"/>
  <c r="F27" i="1"/>
  <c r="E27" i="1"/>
  <c r="D27" i="1"/>
  <c r="C27" i="1"/>
  <c r="B27" i="1"/>
  <c r="H26" i="1"/>
  <c r="F26" i="1"/>
  <c r="E26" i="1"/>
  <c r="D26" i="1"/>
  <c r="C26" i="1"/>
  <c r="B26" i="1"/>
  <c r="H25" i="1"/>
  <c r="F25" i="1"/>
  <c r="E25" i="1"/>
  <c r="D25" i="1"/>
  <c r="C25" i="1"/>
  <c r="B25" i="1"/>
  <c r="H24" i="1"/>
  <c r="F24" i="1"/>
  <c r="E24" i="1"/>
  <c r="D24" i="1"/>
  <c r="C24" i="1"/>
  <c r="B24" i="1"/>
  <c r="H23" i="1"/>
  <c r="F23" i="1"/>
  <c r="E23" i="1"/>
  <c r="D23" i="1"/>
  <c r="C23" i="1"/>
  <c r="B23" i="1"/>
  <c r="F18" i="1"/>
  <c r="E18" i="1"/>
  <c r="D18" i="1"/>
  <c r="C18" i="1"/>
  <c r="B18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D57" i="1"/>
  <c r="B57" i="1"/>
  <c r="G27" i="1" l="1"/>
  <c r="E29" i="1"/>
  <c r="D29" i="1"/>
  <c r="G24" i="1"/>
  <c r="G23" i="1"/>
  <c r="F29" i="1"/>
  <c r="E16" i="1"/>
  <c r="D16" i="1"/>
  <c r="C16" i="1"/>
  <c r="G25" i="1"/>
  <c r="F16" i="1"/>
  <c r="G26" i="1"/>
  <c r="C29" i="1"/>
  <c r="B29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<sst xmlns="http://schemas.openxmlformats.org/spreadsheetml/2006/main" count="115" uniqueCount="46">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</sst>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Data'!$B$26:$C$26</c:f>
              <c:numCache>
                <c:formatCode>General</c:formatCode>
                <c:ptCount val="2"/>
                <c:pt idx="0">
                  <c:v>3.6692307692307691</c:v>
                </c:pt>
                <c:pt idx="1">
                  <c:v>96.330769230769235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F6E-BE81-EFCC644063BE}"/>
            </c:ext>
          </c:extLst>
        </c:ser>
        <c:ser>
          <c:idx val="1"/>
          <c:order val="1"/>
          <c:tx>
            <c:strRef>
              <c:f>'[1]Chart Data'!$A$27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Data'!$B$27:$C$27</c:f>
              <c:numCache>
                <c:formatCode>General</c:formatCode>
                <c:ptCount val="2"/>
                <c:pt idx="0">
                  <c:v>5.3</c:v>
                </c:pt>
                <c:pt idx="1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F6E-BE81-EFCC644063BE}"/>
            </c:ext>
          </c:extLst>
        </c:ser>
        <c:ser>
          <c:idx val="2"/>
          <c:order val="2"/>
          <c:tx>
            <c:strRef>
              <c:f>'[1]Chart Data'!$A$28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Data'!$B$28:$C$28</c:f>
              <c:numCache>
                <c:formatCode>General</c:formatCode>
                <c:ptCount val="2"/>
                <c:pt idx="0">
                  <c:v>7.3</c:v>
                </c:pt>
                <c:pt idx="1">
                  <c:v>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F6E-BE81-EFCC6440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Data'!$B$21:$F$21</c:f>
              <c:numCache>
                <c:formatCode>General</c:formatCode>
                <c:ptCount val="5"/>
                <c:pt idx="0">
                  <c:v>7.2855012529401826</c:v>
                </c:pt>
                <c:pt idx="1">
                  <c:v>37.974080280412622</c:v>
                </c:pt>
                <c:pt idx="2">
                  <c:v>28.616231340415393</c:v>
                </c:pt>
                <c:pt idx="3">
                  <c:v>16.186757267821729</c:v>
                </c:pt>
                <c:pt idx="4">
                  <c:v>9.9374298584100735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A79-AB37-D26021C08CFE}"/>
            </c:ext>
          </c:extLst>
        </c:ser>
        <c:ser>
          <c:idx val="1"/>
          <c:order val="1"/>
          <c:tx>
            <c:strRef>
              <c:f>'[1]Chart Data'!$A$22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Data'!$B$22:$F$22</c:f>
              <c:numCache>
                <c:formatCode>General</c:formatCode>
                <c:ptCount val="5"/>
                <c:pt idx="0">
                  <c:v>8.1</c:v>
                </c:pt>
                <c:pt idx="1">
                  <c:v>48.7</c:v>
                </c:pt>
                <c:pt idx="2">
                  <c:v>32.1</c:v>
                </c:pt>
                <c:pt idx="3">
                  <c:v>9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A79-AB37-D26021C08CFE}"/>
            </c:ext>
          </c:extLst>
        </c:ser>
        <c:ser>
          <c:idx val="2"/>
          <c:order val="2"/>
          <c:tx>
            <c:strRef>
              <c:f>'[1]Chart Data'!$A$23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Data'!$B$23:$F$23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39.200000000000003</c:v>
                </c:pt>
                <c:pt idx="2">
                  <c:v>46.9</c:v>
                </c:pt>
                <c:pt idx="3">
                  <c:v>8.1999999999999993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3-4A79-AB37-D26021C0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Data'!$B$16:$D$16</c:f>
              <c:numCache>
                <c:formatCode>General</c:formatCode>
                <c:ptCount val="3"/>
                <c:pt idx="0">
                  <c:v>8.1002967085338291</c:v>
                </c:pt>
                <c:pt idx="1">
                  <c:v>91.899703291466167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6-41EA-966E-2135512339B9}"/>
            </c:ext>
          </c:extLst>
        </c:ser>
        <c:ser>
          <c:idx val="1"/>
          <c:order val="1"/>
          <c:tx>
            <c:strRef>
              <c:f>'[1]Chart Data'!$A$17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Data'!$B$17:$D$17</c:f>
              <c:numCache>
                <c:formatCode>General</c:formatCode>
                <c:ptCount val="3"/>
                <c:pt idx="0">
                  <c:v>7.2</c:v>
                </c:pt>
                <c:pt idx="1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6-41EA-966E-2135512339B9}"/>
            </c:ext>
          </c:extLst>
        </c:ser>
        <c:ser>
          <c:idx val="2"/>
          <c:order val="2"/>
          <c:tx>
            <c:strRef>
              <c:f>'[1]Chart Data'!$A$18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Data'!$B$18:$D$18</c:f>
              <c:numCache>
                <c:formatCode>General</c:formatCode>
                <c:ptCount val="3"/>
                <c:pt idx="0">
                  <c:v>6.7</c:v>
                </c:pt>
                <c:pt idx="1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6-41EA-966E-21355123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Data'!$B$11:$F$11</c:f>
              <c:numCache>
                <c:formatCode>General</c:formatCode>
                <c:ptCount val="5"/>
                <c:pt idx="0">
                  <c:v>4.5027364459082628</c:v>
                </c:pt>
                <c:pt idx="1">
                  <c:v>26.905401174595202</c:v>
                </c:pt>
                <c:pt idx="2">
                  <c:v>49.618576172789943</c:v>
                </c:pt>
                <c:pt idx="3">
                  <c:v>15.579058910875689</c:v>
                </c:pt>
                <c:pt idx="4">
                  <c:v>3.394227295830913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C-46D6-9848-4B826927FF1B}"/>
            </c:ext>
          </c:extLst>
        </c:ser>
        <c:ser>
          <c:idx val="1"/>
          <c:order val="1"/>
          <c:tx>
            <c:strRef>
              <c:f>'[1]Chart Data'!$A$12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Data'!$B$12:$F$12</c:f>
              <c:numCache>
                <c:formatCode>General</c:formatCode>
                <c:ptCount val="5"/>
                <c:pt idx="0">
                  <c:v>3.3</c:v>
                </c:pt>
                <c:pt idx="1">
                  <c:v>27.2</c:v>
                </c:pt>
                <c:pt idx="2">
                  <c:v>50</c:v>
                </c:pt>
                <c:pt idx="3">
                  <c:v>16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C-46D6-9848-4B826927FF1B}"/>
            </c:ext>
          </c:extLst>
        </c:ser>
        <c:ser>
          <c:idx val="2"/>
          <c:order val="2"/>
          <c:tx>
            <c:strRef>
              <c:f>'[1]Chart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Data'!$B$13:$F$13</c:f>
              <c:numCache>
                <c:formatCode>General</c:formatCode>
                <c:ptCount val="5"/>
                <c:pt idx="0">
                  <c:v>3.6</c:v>
                </c:pt>
                <c:pt idx="1">
                  <c:v>28.2</c:v>
                </c:pt>
                <c:pt idx="2">
                  <c:v>50.8</c:v>
                </c:pt>
                <c:pt idx="3">
                  <c:v>14.6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C-46D6-9848-4B826927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Data'!$B$6:$D$6</c:f>
              <c:numCache>
                <c:formatCode>General</c:formatCode>
                <c:ptCount val="3"/>
                <c:pt idx="0">
                  <c:v>8.5002606960729636</c:v>
                </c:pt>
                <c:pt idx="1">
                  <c:v>74.094241114350837</c:v>
                </c:pt>
                <c:pt idx="2">
                  <c:v>17.150994422383782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D-47FC-A55E-9BCD8A631188}"/>
            </c:ext>
          </c:extLst>
        </c:ser>
        <c:ser>
          <c:idx val="1"/>
          <c:order val="1"/>
          <c:tx>
            <c:strRef>
              <c:f>'[1]Chart Data'!$A$7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Data'!$B$7:$D$7</c:f>
              <c:numCache>
                <c:formatCode>General</c:formatCode>
                <c:ptCount val="3"/>
                <c:pt idx="0">
                  <c:v>9.4</c:v>
                </c:pt>
                <c:pt idx="1">
                  <c:v>74</c:v>
                </c:pt>
                <c:pt idx="2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D-47FC-A55E-9BCD8A631188}"/>
            </c:ext>
          </c:extLst>
        </c:ser>
        <c:ser>
          <c:idx val="2"/>
          <c:order val="2"/>
          <c:tx>
            <c:strRef>
              <c:f>'[1]Chart Data'!$A$8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Data'!$B$8:$D$8</c:f>
              <c:numCache>
                <c:formatCode>General</c:formatCode>
                <c:ptCount val="3"/>
                <c:pt idx="0">
                  <c:v>10.4</c:v>
                </c:pt>
                <c:pt idx="1">
                  <c:v>73.7</c:v>
                </c:pt>
                <c:pt idx="2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D-47FC-A55E-9BCD8A63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181</xdr:row>
      <xdr:rowOff>76200</xdr:rowOff>
    </xdr:from>
    <xdr:to>
      <xdr:col>4</xdr:col>
      <xdr:colOff>466725</xdr:colOff>
      <xdr:row>195</xdr:row>
      <xdr:rowOff>175260</xdr:rowOff>
    </xdr:to>
    <xdr:graphicFrame macro="">
      <xdr:nvGraphicFramePr>
        <xdr:cNvPr id="7" name="Chart 6" descr="Veal Quality Grade Comparison">
          <a:extLst>
            <a:ext uri="{FF2B5EF4-FFF2-40B4-BE49-F238E27FC236}">
              <a16:creationId xmlns:a16="http://schemas.microsoft.com/office/drawing/2014/main" id="{33982695-ECF1-4E68-8AFE-C56199D0AB7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160</xdr:row>
      <xdr:rowOff>95250</xdr:rowOff>
    </xdr:from>
    <xdr:to>
      <xdr:col>4</xdr:col>
      <xdr:colOff>419100</xdr:colOff>
      <xdr:row>178</xdr:row>
      <xdr:rowOff>57150</xdr:rowOff>
    </xdr:to>
    <xdr:graphicFrame macro="">
      <xdr:nvGraphicFramePr>
        <xdr:cNvPr id="8" name="Chart 7" descr="Lamb Yield Grade Comparison">
          <a:extLst>
            <a:ext uri="{FF2B5EF4-FFF2-40B4-BE49-F238E27FC236}">
              <a16:creationId xmlns:a16="http://schemas.microsoft.com/office/drawing/2014/main" id="{9AB2AC2E-3333-48E3-AC1B-C2345CEAFDD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85725</xdr:rowOff>
    </xdr:from>
    <xdr:to>
      <xdr:col>4</xdr:col>
      <xdr:colOff>609601</xdr:colOff>
      <xdr:row>157</xdr:row>
      <xdr:rowOff>57151</xdr:rowOff>
    </xdr:to>
    <xdr:graphicFrame macro="">
      <xdr:nvGraphicFramePr>
        <xdr:cNvPr id="11" name="Chart 10" descr="Lamb Quality Grade Comparison">
          <a:extLst>
            <a:ext uri="{FF2B5EF4-FFF2-40B4-BE49-F238E27FC236}">
              <a16:creationId xmlns:a16="http://schemas.microsoft.com/office/drawing/2014/main" id="{8C0E0012-3A9C-49B6-B752-EC56FF6292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119</xdr:row>
      <xdr:rowOff>66675</xdr:rowOff>
    </xdr:from>
    <xdr:to>
      <xdr:col>4</xdr:col>
      <xdr:colOff>276225</xdr:colOff>
      <xdr:row>136</xdr:row>
      <xdr:rowOff>57150</xdr:rowOff>
    </xdr:to>
    <xdr:graphicFrame macro="">
      <xdr:nvGraphicFramePr>
        <xdr:cNvPr id="12" name="Chart 11" descr="Beef Yield Grade Comparison">
          <a:extLst>
            <a:ext uri="{FF2B5EF4-FFF2-40B4-BE49-F238E27FC236}">
              <a16:creationId xmlns:a16="http://schemas.microsoft.com/office/drawing/2014/main" id="{9A4D4DE6-34A4-40B9-B3E3-E676E987B4F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99</xdr:row>
      <xdr:rowOff>47625</xdr:rowOff>
    </xdr:from>
    <xdr:to>
      <xdr:col>4</xdr:col>
      <xdr:colOff>314325</xdr:colOff>
      <xdr:row>116</xdr:row>
      <xdr:rowOff>38100</xdr:rowOff>
    </xdr:to>
    <xdr:graphicFrame macro="">
      <xdr:nvGraphicFramePr>
        <xdr:cNvPr id="14" name="Chart 13" descr="Beef Quality Grade Comparison">
          <a:extLst>
            <a:ext uri="{FF2B5EF4-FFF2-40B4-BE49-F238E27FC236}">
              <a16:creationId xmlns:a16="http://schemas.microsoft.com/office/drawing/2014/main" id="{E5F62037-B591-4BB8-823F-A265FE0B879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ade%20Volume%20Re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Sheet1"/>
      <sheetName val="Grade Data"/>
      <sheetName val="Grade Volume Report"/>
    </sheetNames>
    <sheetDataSet>
      <sheetData sheetId="0"/>
      <sheetData sheetId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2022</v>
          </cell>
          <cell r="B6">
            <v>8.5002606960729636</v>
          </cell>
          <cell r="C6">
            <v>74.094241114350837</v>
          </cell>
          <cell r="D6">
            <v>17.150994422383782</v>
          </cell>
        </row>
        <row r="7">
          <cell r="A7">
            <v>2021</v>
          </cell>
          <cell r="B7">
            <v>9.4</v>
          </cell>
          <cell r="C7">
            <v>74</v>
          </cell>
          <cell r="D7">
            <v>16.3</v>
          </cell>
        </row>
        <row r="8">
          <cell r="A8">
            <v>2020</v>
          </cell>
          <cell r="B8">
            <v>10.4</v>
          </cell>
          <cell r="C8">
            <v>73.7</v>
          </cell>
          <cell r="D8">
            <v>15.6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2022</v>
          </cell>
          <cell r="B11">
            <v>4.5027364459082628</v>
          </cell>
          <cell r="C11">
            <v>26.905401174595202</v>
          </cell>
          <cell r="D11">
            <v>49.618576172789943</v>
          </cell>
          <cell r="E11">
            <v>15.579058910875689</v>
          </cell>
          <cell r="F11">
            <v>3.394227295830913</v>
          </cell>
        </row>
        <row r="12">
          <cell r="A12">
            <v>2021</v>
          </cell>
          <cell r="B12">
            <v>3.3</v>
          </cell>
          <cell r="C12">
            <v>27.2</v>
          </cell>
          <cell r="D12">
            <v>50</v>
          </cell>
          <cell r="E12">
            <v>16</v>
          </cell>
          <cell r="F12">
            <v>3.6</v>
          </cell>
        </row>
        <row r="13">
          <cell r="A13">
            <v>2020</v>
          </cell>
          <cell r="B13">
            <v>3.6</v>
          </cell>
          <cell r="C13">
            <v>28.2</v>
          </cell>
          <cell r="D13">
            <v>50.8</v>
          </cell>
          <cell r="E13">
            <v>14.6</v>
          </cell>
          <cell r="F13">
            <v>2.9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2022</v>
          </cell>
          <cell r="B16">
            <v>8.1002967085338291</v>
          </cell>
          <cell r="C16">
            <v>91.899703291466167</v>
          </cell>
          <cell r="D16" t="e">
            <v>#REF!</v>
          </cell>
        </row>
        <row r="17">
          <cell r="A17">
            <v>2021</v>
          </cell>
          <cell r="B17">
            <v>7.2</v>
          </cell>
          <cell r="C17">
            <v>92.8</v>
          </cell>
          <cell r="D17"/>
        </row>
        <row r="18">
          <cell r="A18">
            <v>2020</v>
          </cell>
          <cell r="B18">
            <v>6.7</v>
          </cell>
          <cell r="C18">
            <v>93.3</v>
          </cell>
          <cell r="D18"/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2022</v>
          </cell>
          <cell r="B21">
            <v>7.2855012529401826</v>
          </cell>
          <cell r="C21">
            <v>37.974080280412622</v>
          </cell>
          <cell r="D21">
            <v>28.616231340415393</v>
          </cell>
          <cell r="E21">
            <v>16.186757267821729</v>
          </cell>
          <cell r="F21">
            <v>9.9374298584100735</v>
          </cell>
        </row>
        <row r="22">
          <cell r="A22">
            <v>2021</v>
          </cell>
          <cell r="B22">
            <v>8.1</v>
          </cell>
          <cell r="C22">
            <v>48.7</v>
          </cell>
          <cell r="D22">
            <v>32.1</v>
          </cell>
          <cell r="E22">
            <v>9</v>
          </cell>
          <cell r="F22">
            <v>2.1</v>
          </cell>
        </row>
        <row r="23">
          <cell r="A23">
            <v>2020</v>
          </cell>
          <cell r="B23">
            <v>4.4000000000000004</v>
          </cell>
          <cell r="C23">
            <v>39.200000000000003</v>
          </cell>
          <cell r="D23">
            <v>46.9</v>
          </cell>
          <cell r="E23">
            <v>8.1999999999999993</v>
          </cell>
          <cell r="F23">
            <v>1.4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2022</v>
          </cell>
          <cell r="B26">
            <v>3.6692307692307691</v>
          </cell>
          <cell r="C26">
            <v>96.330769230769235</v>
          </cell>
        </row>
        <row r="27">
          <cell r="A27">
            <v>2021</v>
          </cell>
          <cell r="B27">
            <v>5.3</v>
          </cell>
          <cell r="C27">
            <v>94.7</v>
          </cell>
        </row>
        <row r="28">
          <cell r="A28">
            <v>2020</v>
          </cell>
          <cell r="B28">
            <v>7.3</v>
          </cell>
          <cell r="C28">
            <v>92.7</v>
          </cell>
        </row>
      </sheetData>
      <sheetData sheetId="3"/>
      <sheetData sheetId="4"/>
      <sheetData sheetId="5">
        <row r="15">
          <cell r="B15">
            <v>126.53449278844941</v>
          </cell>
          <cell r="C15">
            <v>4046.4305052982309</v>
          </cell>
          <cell r="D15">
            <v>25683.828772123081</v>
          </cell>
          <cell r="E15">
            <v>12433.350548431228</v>
          </cell>
          <cell r="F15">
            <v>4178.3115259509805</v>
          </cell>
          <cell r="G15">
            <v>137012.79631450135</v>
          </cell>
          <cell r="H15">
            <v>183481.25215909333</v>
          </cell>
          <cell r="I15">
            <v>8.5002606960729629E-2</v>
          </cell>
          <cell r="J15">
            <v>7.9960622964888817E-2</v>
          </cell>
        </row>
        <row r="16">
          <cell r="B16">
            <v>11217.906547280207</v>
          </cell>
          <cell r="C16">
            <v>94092.652795850256</v>
          </cell>
          <cell r="D16">
            <v>206572.01491703058</v>
          </cell>
          <cell r="E16">
            <v>65586.748399353819</v>
          </cell>
          <cell r="F16">
            <v>13221.96340841558</v>
          </cell>
          <cell r="G16">
            <v>1208660.1483792008</v>
          </cell>
          <cell r="H16">
            <v>1599351.4344471311</v>
          </cell>
          <cell r="I16">
            <v>0.74094241114350834</v>
          </cell>
          <cell r="J16">
            <v>0.69699293815203656</v>
          </cell>
        </row>
        <row r="17">
          <cell r="B17">
            <v>11098.500758310827</v>
          </cell>
          <cell r="C17">
            <v>42804.302081591231</v>
          </cell>
          <cell r="D17">
            <v>31364.51462794255</v>
          </cell>
          <cell r="E17">
            <v>4876.03341224222</v>
          </cell>
          <cell r="F17">
            <v>760.0980447080799</v>
          </cell>
          <cell r="G17">
            <v>279307.07107095438</v>
          </cell>
          <cell r="H17">
            <v>370210.51999574929</v>
          </cell>
          <cell r="I17">
            <v>0.17150994422383781</v>
          </cell>
          <cell r="J17">
            <v>0.16133672219191061</v>
          </cell>
        </row>
        <row r="18">
          <cell r="B18">
            <v>0</v>
          </cell>
          <cell r="C18">
            <v>5.3465278643006791</v>
          </cell>
          <cell r="D18">
            <v>14.257407638135144</v>
          </cell>
          <cell r="E18">
            <v>0</v>
          </cell>
          <cell r="F18">
            <v>0</v>
          </cell>
          <cell r="G18">
            <v>0</v>
          </cell>
          <cell r="H18">
            <v>19.603935502435824</v>
          </cell>
          <cell r="I18">
            <v>9.0820484642875271E-6</v>
          </cell>
          <cell r="J18">
            <v>8.5433409511456812E-6</v>
          </cell>
        </row>
        <row r="19">
          <cell r="B19">
            <v>1.2307999999999999</v>
          </cell>
          <cell r="C19">
            <v>35.077799999999996</v>
          </cell>
          <cell r="D19">
            <v>123.69539999999999</v>
          </cell>
          <cell r="E19">
            <v>139.0804</v>
          </cell>
          <cell r="F19">
            <v>13.538799999999998</v>
          </cell>
          <cell r="G19">
            <v>0</v>
          </cell>
          <cell r="H19">
            <v>312.62319999999994</v>
          </cell>
          <cell r="I19">
            <v>2.0971275544809381E-4</v>
          </cell>
          <cell r="J19"/>
        </row>
        <row r="20">
          <cell r="B20">
            <v>114.4644</v>
          </cell>
          <cell r="C20">
            <v>1112.0278000000001</v>
          </cell>
          <cell r="D20">
            <v>1581.578</v>
          </cell>
          <cell r="E20">
            <v>641.24679999999989</v>
          </cell>
          <cell r="F20">
            <v>18.462</v>
          </cell>
          <cell r="G20">
            <v>0</v>
          </cell>
          <cell r="H20">
            <v>3467.779</v>
          </cell>
          <cell r="I20">
            <v>2.3262428680118283E-3</v>
          </cell>
          <cell r="J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/>
        </row>
        <row r="23">
          <cell r="G23"/>
          <cell r="H23"/>
        </row>
        <row r="24">
          <cell r="B24">
            <v>1862.3738727314033</v>
          </cell>
          <cell r="C24">
            <v>3828.1139508392862</v>
          </cell>
          <cell r="D24">
            <v>3771.0843202867459</v>
          </cell>
          <cell r="E24">
            <v>818.018763238004</v>
          </cell>
          <cell r="F24">
            <v>216.53437850417751</v>
          </cell>
        </row>
        <row r="31">
          <cell r="B31">
            <v>4.5027364459082626E-2</v>
          </cell>
          <cell r="C31">
            <v>0.269054011745952</v>
          </cell>
          <cell r="D31">
            <v>0.49618576172789941</v>
          </cell>
          <cell r="E31">
            <v>0.1557905891087569</v>
          </cell>
          <cell r="F31">
            <v>3.3942272958309129E-2</v>
          </cell>
        </row>
        <row r="33">
          <cell r="A33">
            <v>0.9428730090617663</v>
          </cell>
        </row>
        <row r="35">
          <cell r="A35">
            <v>8.7160467201670838E-3</v>
          </cell>
        </row>
        <row r="37">
          <cell r="A37">
            <v>0.79437029394130321</v>
          </cell>
        </row>
        <row r="39">
          <cell r="A39">
            <v>0.93829882664978714</v>
          </cell>
        </row>
        <row r="41">
          <cell r="A41">
            <v>0.23471120595082529</v>
          </cell>
        </row>
        <row r="79">
          <cell r="B79">
            <v>7.8079999999999998</v>
          </cell>
          <cell r="C79">
            <v>96.128</v>
          </cell>
          <cell r="D79">
            <v>103.29600000000001</v>
          </cell>
          <cell r="E79">
            <v>82.304000000000002</v>
          </cell>
          <cell r="F79">
            <v>47.68</v>
          </cell>
          <cell r="I79">
            <v>8.1002967085338287E-2</v>
          </cell>
          <cell r="L79">
            <v>68.688000000000002</v>
          </cell>
          <cell r="M79">
            <v>3.6692307692307691E-2</v>
          </cell>
        </row>
        <row r="80">
          <cell r="B80">
            <v>295.488</v>
          </cell>
          <cell r="C80">
            <v>1484.7360000000001</v>
          </cell>
          <cell r="D80">
            <v>1088</v>
          </cell>
          <cell r="E80">
            <v>591.55200000000002</v>
          </cell>
          <cell r="F80">
            <v>366.01600000000002</v>
          </cell>
          <cell r="I80">
            <v>0.91899703291466173</v>
          </cell>
          <cell r="L80">
            <v>1803.3119999999999</v>
          </cell>
          <cell r="M80">
            <v>0.96330769230769231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I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I83">
            <v>0</v>
          </cell>
          <cell r="L83">
            <v>0</v>
          </cell>
          <cell r="M83">
            <v>0</v>
          </cell>
        </row>
        <row r="87">
          <cell r="K87">
            <v>0.37249283667621774</v>
          </cell>
        </row>
        <row r="91">
          <cell r="B91">
            <v>7.2855012529401825E-2</v>
          </cell>
          <cell r="C91">
            <v>0.37974080280412625</v>
          </cell>
          <cell r="D91">
            <v>0.28616231340415393</v>
          </cell>
          <cell r="E91">
            <v>0.1618675726782173</v>
          </cell>
          <cell r="F91">
            <v>9.937429858410074E-2</v>
          </cell>
        </row>
        <row r="93">
          <cell r="A93">
            <v>0.41037563246817155</v>
          </cell>
        </row>
        <row r="145">
          <cell r="B145">
            <v>142</v>
          </cell>
          <cell r="C145">
            <v>4541</v>
          </cell>
          <cell r="D145">
            <v>28823</v>
          </cell>
          <cell r="E145">
            <v>13953</v>
          </cell>
          <cell r="F145">
            <v>4689</v>
          </cell>
          <cell r="G145">
            <v>153759</v>
          </cell>
          <cell r="H145">
            <v>205907</v>
          </cell>
          <cell r="I145">
            <v>8.5002606960729629E-2</v>
          </cell>
          <cell r="K145">
            <v>7.9960622964888817E-2</v>
          </cell>
        </row>
        <row r="146">
          <cell r="B146">
            <v>12589</v>
          </cell>
          <cell r="C146">
            <v>105593</v>
          </cell>
          <cell r="D146">
            <v>231820</v>
          </cell>
          <cell r="E146">
            <v>73603</v>
          </cell>
          <cell r="F146">
            <v>14838</v>
          </cell>
          <cell r="G146">
            <v>1356387</v>
          </cell>
          <cell r="H146">
            <v>1794830</v>
          </cell>
          <cell r="I146">
            <v>0.74094241114350834</v>
          </cell>
          <cell r="K146">
            <v>0.69699293815203656</v>
          </cell>
        </row>
        <row r="147">
          <cell r="B147">
            <v>12455</v>
          </cell>
          <cell r="C147">
            <v>48036</v>
          </cell>
          <cell r="D147">
            <v>35198</v>
          </cell>
          <cell r="E147">
            <v>5472</v>
          </cell>
          <cell r="F147">
            <v>853</v>
          </cell>
          <cell r="G147">
            <v>313445</v>
          </cell>
          <cell r="H147">
            <v>415459</v>
          </cell>
          <cell r="I147">
            <v>0.17150994422383781</v>
          </cell>
          <cell r="K147">
            <v>0.16133672219191061</v>
          </cell>
        </row>
        <row r="148">
          <cell r="B148">
            <v>0</v>
          </cell>
          <cell r="C148">
            <v>6</v>
          </cell>
          <cell r="D148">
            <v>16</v>
          </cell>
          <cell r="E148">
            <v>0</v>
          </cell>
          <cell r="F148">
            <v>0</v>
          </cell>
          <cell r="G148">
            <v>0</v>
          </cell>
          <cell r="H148">
            <v>22</v>
          </cell>
          <cell r="I148">
            <v>9.0820484642875271E-6</v>
          </cell>
          <cell r="K148">
            <v>8.5433409511456812E-6</v>
          </cell>
        </row>
        <row r="149">
          <cell r="B149">
            <v>2</v>
          </cell>
          <cell r="C149">
            <v>57</v>
          </cell>
          <cell r="D149">
            <v>201</v>
          </cell>
          <cell r="E149">
            <v>226</v>
          </cell>
          <cell r="F149">
            <v>22</v>
          </cell>
          <cell r="G149">
            <v>0</v>
          </cell>
          <cell r="H149">
            <v>508</v>
          </cell>
          <cell r="I149">
            <v>2.0971275544809381E-4</v>
          </cell>
        </row>
        <row r="150">
          <cell r="B150">
            <v>186</v>
          </cell>
          <cell r="C150">
            <v>1807</v>
          </cell>
          <cell r="D150">
            <v>2570</v>
          </cell>
          <cell r="E150">
            <v>1042</v>
          </cell>
          <cell r="F150">
            <v>30</v>
          </cell>
          <cell r="G150">
            <v>0</v>
          </cell>
          <cell r="H150">
            <v>5635</v>
          </cell>
          <cell r="I150">
            <v>2.3262428680118283E-3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4">
          <cell r="B154">
            <v>2090</v>
          </cell>
          <cell r="C154">
            <v>4296</v>
          </cell>
          <cell r="D154">
            <v>4232</v>
          </cell>
          <cell r="E154">
            <v>918</v>
          </cell>
          <cell r="F154">
            <v>243</v>
          </cell>
        </row>
        <row r="158">
          <cell r="B158">
            <v>27464</v>
          </cell>
          <cell r="C158">
            <v>164336</v>
          </cell>
          <cell r="D158">
            <v>302860</v>
          </cell>
          <cell r="E158">
            <v>95214</v>
          </cell>
          <cell r="F158">
            <v>20675</v>
          </cell>
        </row>
        <row r="161">
          <cell r="B161">
            <v>4.4982466599732374E-2</v>
          </cell>
          <cell r="C161">
            <v>0.26916103375814227</v>
          </cell>
          <cell r="D161">
            <v>0.49604536245248126</v>
          </cell>
          <cell r="E161">
            <v>0.15594817123605148</v>
          </cell>
          <cell r="F161">
            <v>3.3862965953592589E-2</v>
          </cell>
        </row>
        <row r="173">
          <cell r="B173">
            <v>122</v>
          </cell>
          <cell r="C173">
            <v>1502</v>
          </cell>
          <cell r="D173">
            <v>1614</v>
          </cell>
          <cell r="E173">
            <v>1286</v>
          </cell>
          <cell r="F173">
            <v>745</v>
          </cell>
          <cell r="H173">
            <v>5269</v>
          </cell>
          <cell r="I173">
            <v>8.1002967085338287E-2</v>
          </cell>
          <cell r="L173">
            <v>477</v>
          </cell>
          <cell r="M173">
            <v>3.6692307692307691E-2</v>
          </cell>
        </row>
        <row r="174">
          <cell r="B174">
            <v>4617</v>
          </cell>
          <cell r="C174">
            <v>23199</v>
          </cell>
          <cell r="D174">
            <v>17000</v>
          </cell>
          <cell r="E174">
            <v>9243</v>
          </cell>
          <cell r="F174">
            <v>5719</v>
          </cell>
          <cell r="H174">
            <v>59778</v>
          </cell>
          <cell r="I174">
            <v>0.91899703291466173</v>
          </cell>
          <cell r="L174">
            <v>12523</v>
          </cell>
          <cell r="M174">
            <v>0.96330769230769231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</row>
        <row r="181">
          <cell r="B181">
            <v>4739</v>
          </cell>
          <cell r="C181">
            <v>24701</v>
          </cell>
          <cell r="D181">
            <v>18614</v>
          </cell>
          <cell r="E181">
            <v>10529</v>
          </cell>
          <cell r="F181">
            <v>6464</v>
          </cell>
        </row>
        <row r="184">
          <cell r="B184">
            <v>7.2855012529401811E-2</v>
          </cell>
          <cell r="C184">
            <v>0.37974080280412625</v>
          </cell>
          <cell r="D184">
            <v>0.28616231340415393</v>
          </cell>
          <cell r="E184">
            <v>0.16186757267821728</v>
          </cell>
          <cell r="F184">
            <v>9.9374298584100726E-2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B4" sqref="B4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0" x14ac:dyDescent="0.3">
      <c r="A1" s="1" t="s">
        <v>45</v>
      </c>
      <c r="B1" s="2"/>
    </row>
    <row r="3" spans="1:10" x14ac:dyDescent="0.3">
      <c r="A3" t="s">
        <v>0</v>
      </c>
      <c r="B3" s="3">
        <v>44829</v>
      </c>
      <c r="C3" t="s">
        <v>1</v>
      </c>
      <c r="D3" s="3">
        <v>44863</v>
      </c>
    </row>
    <row r="4" spans="1:10" x14ac:dyDescent="0.3">
      <c r="B4" s="3"/>
      <c r="D4" s="3"/>
    </row>
    <row r="5" spans="1:10" ht="14.4" customHeight="1" x14ac:dyDescent="0.3">
      <c r="A5" s="1" t="s">
        <v>2</v>
      </c>
    </row>
    <row r="6" spans="1:10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3">
      <c r="A7" s="1" t="s">
        <v>14</v>
      </c>
      <c r="B7" s="5">
        <f>'[1]Grade Volume Report'!B15</f>
        <v>126.53449278844941</v>
      </c>
      <c r="C7" s="5">
        <f>'[1]Grade Volume Report'!C15</f>
        <v>4046.4305052982309</v>
      </c>
      <c r="D7" s="5">
        <f>'[1]Grade Volume Report'!D15</f>
        <v>25683.828772123081</v>
      </c>
      <c r="E7" s="5">
        <f>'[1]Grade Volume Report'!E15</f>
        <v>12433.350548431228</v>
      </c>
      <c r="F7" s="5">
        <f>'[1]Grade Volume Report'!F15</f>
        <v>4178.3115259509805</v>
      </c>
      <c r="G7" s="5">
        <f>'[1]Grade Volume Report'!G15</f>
        <v>137012.79631450135</v>
      </c>
      <c r="H7" s="5">
        <f>'[1]Grade Volume Report'!H15</f>
        <v>183481.25215909333</v>
      </c>
      <c r="I7" s="6">
        <f>'[1]Grade Volume Report'!I15</f>
        <v>8.5002606960729629E-2</v>
      </c>
      <c r="J7" s="6">
        <f>'[1]Grade Volume Report'!J15</f>
        <v>7.9960622964888817E-2</v>
      </c>
    </row>
    <row r="8" spans="1:10" x14ac:dyDescent="0.3">
      <c r="A8" s="1" t="s">
        <v>15</v>
      </c>
      <c r="B8" s="5">
        <f>'[1]Grade Volume Report'!B16</f>
        <v>11217.906547280207</v>
      </c>
      <c r="C8" s="5">
        <f>'[1]Grade Volume Report'!C16</f>
        <v>94092.652795850256</v>
      </c>
      <c r="D8" s="5">
        <f>'[1]Grade Volume Report'!D16</f>
        <v>206572.01491703058</v>
      </c>
      <c r="E8" s="5">
        <f>'[1]Grade Volume Report'!E16</f>
        <v>65586.748399353819</v>
      </c>
      <c r="F8" s="5">
        <f>'[1]Grade Volume Report'!F16</f>
        <v>13221.96340841558</v>
      </c>
      <c r="G8" s="5">
        <f>'[1]Grade Volume Report'!G16</f>
        <v>1208660.1483792008</v>
      </c>
      <c r="H8" s="5">
        <f>'[1]Grade Volume Report'!H16</f>
        <v>1599351.4344471311</v>
      </c>
      <c r="I8" s="6">
        <f>'[1]Grade Volume Report'!I16</f>
        <v>0.74094241114350834</v>
      </c>
      <c r="J8" s="6">
        <f>'[1]Grade Volume Report'!J16</f>
        <v>0.69699293815203656</v>
      </c>
    </row>
    <row r="9" spans="1:10" x14ac:dyDescent="0.3">
      <c r="A9" s="1" t="s">
        <v>16</v>
      </c>
      <c r="B9" s="5">
        <f>'[1]Grade Volume Report'!B17</f>
        <v>11098.500758310827</v>
      </c>
      <c r="C9" s="5">
        <f>'[1]Grade Volume Report'!C17</f>
        <v>42804.302081591231</v>
      </c>
      <c r="D9" s="5">
        <f>'[1]Grade Volume Report'!D17</f>
        <v>31364.51462794255</v>
      </c>
      <c r="E9" s="5">
        <f>'[1]Grade Volume Report'!E17</f>
        <v>4876.03341224222</v>
      </c>
      <c r="F9" s="5">
        <f>'[1]Grade Volume Report'!F17</f>
        <v>760.0980447080799</v>
      </c>
      <c r="G9" s="5">
        <f>'[1]Grade Volume Report'!G17</f>
        <v>279307.07107095438</v>
      </c>
      <c r="H9" s="5">
        <f>'[1]Grade Volume Report'!H17</f>
        <v>370210.51999574929</v>
      </c>
      <c r="I9" s="6">
        <f>'[1]Grade Volume Report'!I17</f>
        <v>0.17150994422383781</v>
      </c>
      <c r="J9" s="6">
        <f>'[1]Grade Volume Report'!J17</f>
        <v>0.16133672219191061</v>
      </c>
    </row>
    <row r="10" spans="1:10" x14ac:dyDescent="0.3">
      <c r="A10" s="1" t="s">
        <v>17</v>
      </c>
      <c r="B10" s="5">
        <f>'[1]Grade Volume Report'!B18</f>
        <v>0</v>
      </c>
      <c r="C10" s="5">
        <f>'[1]Grade Volume Report'!C18</f>
        <v>5.3465278643006791</v>
      </c>
      <c r="D10" s="5">
        <f>'[1]Grade Volume Report'!D18</f>
        <v>14.257407638135144</v>
      </c>
      <c r="E10" s="5">
        <f>'[1]Grade Volume Report'!E18</f>
        <v>0</v>
      </c>
      <c r="F10" s="5">
        <f>'[1]Grade Volume Report'!F18</f>
        <v>0</v>
      </c>
      <c r="G10" s="5">
        <f>'[1]Grade Volume Report'!G18</f>
        <v>0</v>
      </c>
      <c r="H10" s="5">
        <f>'[1]Grade Volume Report'!H18</f>
        <v>19.603935502435824</v>
      </c>
      <c r="I10" s="6">
        <f>'[1]Grade Volume Report'!I18</f>
        <v>9.0820484642875271E-6</v>
      </c>
      <c r="J10" s="6">
        <f>'[1]Grade Volume Report'!J18</f>
        <v>8.5433409511456812E-6</v>
      </c>
    </row>
    <row r="11" spans="1:10" x14ac:dyDescent="0.3">
      <c r="A11" s="1" t="s">
        <v>18</v>
      </c>
      <c r="B11" s="5">
        <f>'[1]Grade Volume Report'!B19</f>
        <v>1.2307999999999999</v>
      </c>
      <c r="C11" s="5">
        <f>'[1]Grade Volume Report'!C19</f>
        <v>35.077799999999996</v>
      </c>
      <c r="D11" s="5">
        <f>'[1]Grade Volume Report'!D19</f>
        <v>123.69539999999999</v>
      </c>
      <c r="E11" s="5">
        <f>'[1]Grade Volume Report'!E19</f>
        <v>139.0804</v>
      </c>
      <c r="F11" s="5">
        <f>'[1]Grade Volume Report'!F19</f>
        <v>13.538799999999998</v>
      </c>
      <c r="G11" s="5">
        <f>'[1]Grade Volume Report'!G19</f>
        <v>0</v>
      </c>
      <c r="H11" s="5">
        <f>'[1]Grade Volume Report'!H19</f>
        <v>312.62319999999994</v>
      </c>
      <c r="I11" s="6">
        <f>'[1]Grade Volume Report'!I19</f>
        <v>2.0971275544809381E-4</v>
      </c>
      <c r="J11" s="6">
        <f>'[1]Grade Volume Report'!J19</f>
        <v>0</v>
      </c>
    </row>
    <row r="12" spans="1:10" x14ac:dyDescent="0.3">
      <c r="A12" s="1" t="s">
        <v>19</v>
      </c>
      <c r="B12" s="5">
        <f>'[1]Grade Volume Report'!B20</f>
        <v>114.4644</v>
      </c>
      <c r="C12" s="5">
        <f>'[1]Grade Volume Report'!C20</f>
        <v>1112.0278000000001</v>
      </c>
      <c r="D12" s="5">
        <f>'[1]Grade Volume Report'!D20</f>
        <v>1581.578</v>
      </c>
      <c r="E12" s="5">
        <f>'[1]Grade Volume Report'!E20</f>
        <v>641.24679999999989</v>
      </c>
      <c r="F12" s="5">
        <f>'[1]Grade Volume Report'!F20</f>
        <v>18.462</v>
      </c>
      <c r="G12" s="5">
        <f>'[1]Grade Volume Report'!G20</f>
        <v>0</v>
      </c>
      <c r="H12" s="5">
        <f>'[1]Grade Volume Report'!H20</f>
        <v>3467.779</v>
      </c>
      <c r="I12" s="6">
        <f>'[1]Grade Volume Report'!I20</f>
        <v>2.3262428680118283E-3</v>
      </c>
      <c r="J12" s="6">
        <f>'[1]Grade Volume Report'!J20</f>
        <v>0</v>
      </c>
    </row>
    <row r="13" spans="1:10" x14ac:dyDescent="0.3">
      <c r="A13" s="1" t="s">
        <v>20</v>
      </c>
      <c r="B13" s="5">
        <f>'[1]Grade Volume Report'!B21</f>
        <v>0</v>
      </c>
      <c r="C13" s="5">
        <f>'[1]Grade Volume Report'!C21</f>
        <v>0</v>
      </c>
      <c r="D13" s="5">
        <f>'[1]Grade Volume Report'!D21</f>
        <v>0</v>
      </c>
      <c r="E13" s="5">
        <f>'[1]Grade Volume Report'!E21</f>
        <v>0</v>
      </c>
      <c r="F13" s="5">
        <f>'[1]Grade Volume Report'!F21</f>
        <v>0</v>
      </c>
      <c r="G13" s="5">
        <f>'[1]Grade Volume Report'!G21</f>
        <v>0</v>
      </c>
      <c r="H13" s="5">
        <f>'[1]Grade Volume Report'!H21</f>
        <v>0</v>
      </c>
      <c r="I13" s="6">
        <f>'[1]Grade Volume Report'!I21</f>
        <v>0</v>
      </c>
      <c r="J13" s="6">
        <f>'[1]Grade Volume Report'!J21</f>
        <v>0</v>
      </c>
    </row>
    <row r="14" spans="1:10" x14ac:dyDescent="0.3">
      <c r="A14" s="1" t="s">
        <v>21</v>
      </c>
      <c r="B14" s="5">
        <f>'[1]Grade Volume Report'!B22</f>
        <v>0</v>
      </c>
      <c r="C14" s="5">
        <f>'[1]Grade Volume Report'!C22</f>
        <v>0</v>
      </c>
      <c r="D14" s="5">
        <f>'[1]Grade Volume Report'!D22</f>
        <v>0</v>
      </c>
      <c r="E14" s="5">
        <f>'[1]Grade Volume Report'!E22</f>
        <v>0</v>
      </c>
      <c r="F14" s="5">
        <f>'[1]Grade Volume Report'!F22</f>
        <v>0</v>
      </c>
      <c r="G14" s="5">
        <f>'[1]Grade Volume Report'!G22</f>
        <v>0</v>
      </c>
      <c r="H14" s="5">
        <f>'[1]Grade Volume Report'!H22</f>
        <v>0</v>
      </c>
      <c r="I14" s="6">
        <f>'[1]Grade Volume Report'!I22</f>
        <v>0</v>
      </c>
      <c r="J14" s="6">
        <f>'[1]Grade Volume Report'!J22</f>
        <v>0</v>
      </c>
    </row>
    <row r="15" spans="1:10" x14ac:dyDescent="0.3">
      <c r="A15" s="1" t="s">
        <v>22</v>
      </c>
      <c r="B15" s="5">
        <f>'[1]Grade Volume Report'!B24</f>
        <v>1862.3738727314033</v>
      </c>
      <c r="C15" s="5">
        <f>'[1]Grade Volume Report'!C24</f>
        <v>3828.1139508392862</v>
      </c>
      <c r="D15" s="5">
        <f>'[1]Grade Volume Report'!D24</f>
        <v>3771.0843202867459</v>
      </c>
      <c r="E15" s="5">
        <f>'[1]Grade Volume Report'!E24</f>
        <v>818.018763238004</v>
      </c>
      <c r="F15" s="5">
        <f>'[1]Grade Volume Report'!F24</f>
        <v>216.53437850417751</v>
      </c>
      <c r="G15" s="5">
        <f>'[1]Grade Volume Report'!G23</f>
        <v>0</v>
      </c>
      <c r="H15" s="5">
        <f>'[1]Grade Volume Report'!H23</f>
        <v>0</v>
      </c>
    </row>
    <row r="16" spans="1:10" x14ac:dyDescent="0.3">
      <c r="A16" s="1" t="s">
        <v>13</v>
      </c>
      <c r="B16" s="5">
        <f>SUM(B7:B15)</f>
        <v>24421.010871110891</v>
      </c>
      <c r="C16" s="5">
        <f t="shared" ref="C16:F16" si="0">SUM(C7:C15)</f>
        <v>145923.95146144333</v>
      </c>
      <c r="D16" s="5">
        <f t="shared" si="0"/>
        <v>269110.97344502108</v>
      </c>
      <c r="E16" s="5">
        <f t="shared" si="0"/>
        <v>84494.478323265284</v>
      </c>
      <c r="F16" s="5">
        <f t="shared" si="0"/>
        <v>18408.908157578815</v>
      </c>
      <c r="G16" s="5"/>
      <c r="H16" s="5"/>
    </row>
    <row r="18" spans="1:10" ht="28" x14ac:dyDescent="0.3">
      <c r="A18" s="7" t="s">
        <v>23</v>
      </c>
      <c r="B18" s="9">
        <f>'[1]Grade Volume Report'!B31</f>
        <v>4.5027364459082626E-2</v>
      </c>
      <c r="C18" s="9">
        <f>'[1]Grade Volume Report'!C31</f>
        <v>0.269054011745952</v>
      </c>
      <c r="D18" s="9">
        <f>'[1]Grade Volume Report'!D31</f>
        <v>0.49618576172789941</v>
      </c>
      <c r="E18" s="9">
        <f>'[1]Grade Volume Report'!E31</f>
        <v>0.1557905891087569</v>
      </c>
      <c r="F18" s="9">
        <f>'[1]Grade Volume Report'!F31</f>
        <v>3.3942272958309129E-2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f>'[1]Grade Volume Report'!B79</f>
        <v>7.8079999999999998</v>
      </c>
      <c r="C23" s="5">
        <f>'[1]Grade Volume Report'!C79</f>
        <v>96.128</v>
      </c>
      <c r="D23" s="5">
        <f>'[1]Grade Volume Report'!D79</f>
        <v>103.29600000000001</v>
      </c>
      <c r="E23" s="5">
        <f>'[1]Grade Volume Report'!E79</f>
        <v>82.304000000000002</v>
      </c>
      <c r="F23" s="5">
        <f>'[1]Grade Volume Report'!F79</f>
        <v>47.68</v>
      </c>
      <c r="G23" s="5">
        <f>SUM(B23:F23)</f>
        <v>337.21600000000007</v>
      </c>
      <c r="H23" s="6">
        <f>'[1]Grade Volume Report'!I79</f>
        <v>8.1002967085338287E-2</v>
      </c>
      <c r="J23" s="6"/>
    </row>
    <row r="24" spans="1:10" x14ac:dyDescent="0.3">
      <c r="A24" s="1" t="s">
        <v>15</v>
      </c>
      <c r="B24" s="5">
        <f>'[1]Grade Volume Report'!B80</f>
        <v>295.488</v>
      </c>
      <c r="C24" s="5">
        <f>'[1]Grade Volume Report'!C80</f>
        <v>1484.7360000000001</v>
      </c>
      <c r="D24" s="5">
        <f>'[1]Grade Volume Report'!D80</f>
        <v>1088</v>
      </c>
      <c r="E24" s="5">
        <f>'[1]Grade Volume Report'!E80</f>
        <v>591.55200000000002</v>
      </c>
      <c r="F24" s="5">
        <f>'[1]Grade Volume Report'!F80</f>
        <v>366.01600000000002</v>
      </c>
      <c r="G24" s="5">
        <f t="shared" ref="G24:G27" si="1">SUM(B24:F24)</f>
        <v>3825.7920000000004</v>
      </c>
      <c r="H24" s="6">
        <f>'[1]Grade Volume Report'!I80</f>
        <v>0.91899703291466173</v>
      </c>
      <c r="J24" s="6"/>
    </row>
    <row r="25" spans="1:10" x14ac:dyDescent="0.3">
      <c r="A25" s="1" t="s">
        <v>31</v>
      </c>
      <c r="B25" s="5">
        <f>'[1]Grade Volume Report'!B81</f>
        <v>0</v>
      </c>
      <c r="C25" s="5">
        <f>'[1]Grade Volume Report'!C81</f>
        <v>0</v>
      </c>
      <c r="D25" s="5">
        <f>'[1]Grade Volume Report'!D81</f>
        <v>0</v>
      </c>
      <c r="E25" s="5">
        <f>'[1]Grade Volume Report'!E81</f>
        <v>0</v>
      </c>
      <c r="F25" s="5">
        <f>'[1]Grade Volume Report'!F81</f>
        <v>0</v>
      </c>
      <c r="G25" s="5">
        <f t="shared" si="1"/>
        <v>0</v>
      </c>
      <c r="H25" s="6">
        <f>'[1]Grade Volume Report'!I81</f>
        <v>0</v>
      </c>
      <c r="J25" s="6"/>
    </row>
    <row r="26" spans="1:10" x14ac:dyDescent="0.3">
      <c r="A26" s="1" t="s">
        <v>19</v>
      </c>
      <c r="B26" s="5">
        <f>'[1]Grade Volume Report'!B82</f>
        <v>0</v>
      </c>
      <c r="C26" s="5">
        <f>'[1]Grade Volume Report'!C82</f>
        <v>0</v>
      </c>
      <c r="D26" s="5">
        <f>'[1]Grade Volume Report'!D82</f>
        <v>0</v>
      </c>
      <c r="E26" s="5">
        <f>'[1]Grade Volume Report'!E82</f>
        <v>0</v>
      </c>
      <c r="F26" s="5">
        <f>'[1]Grade Volume Report'!F82</f>
        <v>0</v>
      </c>
      <c r="G26" s="5">
        <f t="shared" si="1"/>
        <v>0</v>
      </c>
      <c r="H26" s="6">
        <f>'[1]Grade Volume Report'!I82</f>
        <v>0</v>
      </c>
      <c r="J26" s="6"/>
    </row>
    <row r="27" spans="1:10" x14ac:dyDescent="0.3">
      <c r="A27" s="1" t="s">
        <v>32</v>
      </c>
      <c r="B27" s="5">
        <f>'[1]Grade Volume Report'!B83</f>
        <v>0</v>
      </c>
      <c r="C27" s="5">
        <f>'[1]Grade Volume Report'!C83</f>
        <v>0</v>
      </c>
      <c r="D27" s="5">
        <f>'[1]Grade Volume Report'!D83</f>
        <v>0</v>
      </c>
      <c r="E27" s="5">
        <f>'[1]Grade Volume Report'!E83</f>
        <v>0</v>
      </c>
      <c r="F27" s="5">
        <f>'[1]Grade Volume Report'!F83</f>
        <v>0</v>
      </c>
      <c r="G27" s="5">
        <f t="shared" si="1"/>
        <v>0</v>
      </c>
      <c r="H27" s="6">
        <f>'[1]Grade Volume Report'!I83</f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f>SUM(B23:B27)</f>
        <v>303.29599999999999</v>
      </c>
      <c r="C29" s="5">
        <f t="shared" ref="C29:F29" si="2">SUM(C23:C27)</f>
        <v>1580.864</v>
      </c>
      <c r="D29" s="5">
        <f t="shared" si="2"/>
        <v>1191.296</v>
      </c>
      <c r="E29" s="5">
        <f t="shared" si="2"/>
        <v>673.85599999999999</v>
      </c>
      <c r="F29" s="5">
        <f t="shared" si="2"/>
        <v>413.69600000000003</v>
      </c>
    </row>
    <row r="31" spans="1:10" ht="28" x14ac:dyDescent="0.3">
      <c r="A31" s="7" t="s">
        <v>23</v>
      </c>
      <c r="B31" s="6">
        <f>'[1]Grade Volume Report'!B91</f>
        <v>7.2855012529401825E-2</v>
      </c>
      <c r="C31" s="6">
        <f>'[1]Grade Volume Report'!C91</f>
        <v>0.37974080280412625</v>
      </c>
      <c r="D31" s="6">
        <f>'[1]Grade Volume Report'!D91</f>
        <v>0.28616231340415393</v>
      </c>
      <c r="E31" s="6">
        <f>'[1]Grade Volume Report'!E91</f>
        <v>0.1618675726782173</v>
      </c>
      <c r="F31" s="6">
        <f>'[1]Grade Volume Report'!F91</f>
        <v>9.937429858410074E-2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f>'[1]Grade Volume Report'!L79</f>
        <v>68.688000000000002</v>
      </c>
      <c r="C36" s="6">
        <f>'[1]Grade Volume Report'!M79</f>
        <v>3.6692307692307691E-2</v>
      </c>
      <c r="D36" s="5"/>
      <c r="E36" s="5"/>
      <c r="F36" s="5"/>
    </row>
    <row r="37" spans="1:6" x14ac:dyDescent="0.3">
      <c r="A37" s="1" t="s">
        <v>15</v>
      </c>
      <c r="B37" s="5">
        <f>'[1]Grade Volume Report'!L80</f>
        <v>1803.3119999999999</v>
      </c>
      <c r="C37" s="6">
        <f>'[1]Grade Volume Report'!M80</f>
        <v>0.96330769230769231</v>
      </c>
      <c r="D37" s="5"/>
      <c r="E37" s="5"/>
      <c r="F37" s="5"/>
    </row>
    <row r="38" spans="1:6" x14ac:dyDescent="0.3">
      <c r="A38" s="1" t="s">
        <v>31</v>
      </c>
      <c r="B38" s="5">
        <f>'[1]Grade Volume Report'!L81</f>
        <v>0</v>
      </c>
      <c r="C38" s="6">
        <f>'[1]Grade Volume Report'!M81</f>
        <v>0</v>
      </c>
      <c r="D38" s="5"/>
      <c r="E38" s="5"/>
      <c r="F38" s="5"/>
    </row>
    <row r="39" spans="1:6" x14ac:dyDescent="0.3">
      <c r="A39" s="1" t="s">
        <v>17</v>
      </c>
      <c r="B39" s="5">
        <f>'[1]Grade Volume Report'!L82</f>
        <v>0</v>
      </c>
      <c r="C39" s="6">
        <f>'[1]Grade Volume Report'!M82</f>
        <v>0</v>
      </c>
      <c r="D39" s="5"/>
      <c r="E39" s="5"/>
      <c r="F39" s="5"/>
    </row>
    <row r="40" spans="1:6" x14ac:dyDescent="0.3">
      <c r="A40" s="1" t="s">
        <v>19</v>
      </c>
      <c r="B40" s="5">
        <f>'[1]Grade Volume Report'!L83</f>
        <v>0</v>
      </c>
      <c r="C40" s="6">
        <f>'[1]Grade Volume Report'!M83</f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f>'[1]Grade Volume Report'!$A$33</f>
        <v>0.9428730090617663</v>
      </c>
      <c r="B46" t="s">
        <v>24</v>
      </c>
    </row>
    <row r="47" spans="1:6" x14ac:dyDescent="0.3">
      <c r="A47" s="6">
        <f>'[1]Grade Volume Report'!$A$35</f>
        <v>8.7160467201670838E-3</v>
      </c>
      <c r="B47" t="s">
        <v>25</v>
      </c>
    </row>
    <row r="48" spans="1:6" x14ac:dyDescent="0.3">
      <c r="A48" s="6">
        <f>'[1]Grade Volume Report'!$A$37</f>
        <v>0.79437029394130321</v>
      </c>
      <c r="B48" t="s">
        <v>26</v>
      </c>
    </row>
    <row r="49" spans="1:10" x14ac:dyDescent="0.3">
      <c r="A49" s="6">
        <f>'[1]Grade Volume Report'!$A$39</f>
        <v>0.93829882664978714</v>
      </c>
      <c r="B49" t="s">
        <v>27</v>
      </c>
    </row>
    <row r="50" spans="1:10" x14ac:dyDescent="0.3">
      <c r="A50" s="6">
        <f>'[1]Grade Volume Report'!$A$41</f>
        <v>0.23471120595082529</v>
      </c>
      <c r="B50" t="s">
        <v>28</v>
      </c>
    </row>
    <row r="51" spans="1:10" x14ac:dyDescent="0.3">
      <c r="A51" s="6">
        <f>'[1]Grade Volume Report'!$A$93</f>
        <v>0.41037563246817155</v>
      </c>
      <c r="B51" t="s">
        <v>33</v>
      </c>
    </row>
    <row r="52" spans="1:10" x14ac:dyDescent="0.3">
      <c r="A52" s="6">
        <f>'[1]Grade Volume Report'!$K$87</f>
        <v>0.37249283667621774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>
        <f>B3</f>
        <v>44829</v>
      </c>
      <c r="C57" t="s">
        <v>1</v>
      </c>
      <c r="D57" s="3">
        <f>D3</f>
        <v>44863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f>'[1]Grade Volume Report'!B145</f>
        <v>142</v>
      </c>
      <c r="C61" s="5">
        <f>'[1]Grade Volume Report'!C145</f>
        <v>4541</v>
      </c>
      <c r="D61" s="5">
        <f>'[1]Grade Volume Report'!D145</f>
        <v>28823</v>
      </c>
      <c r="E61" s="5">
        <f>'[1]Grade Volume Report'!E145</f>
        <v>13953</v>
      </c>
      <c r="F61" s="5">
        <f>'[1]Grade Volume Report'!F145</f>
        <v>4689</v>
      </c>
      <c r="G61" s="5">
        <f>'[1]Grade Volume Report'!G145</f>
        <v>153759</v>
      </c>
      <c r="H61" s="5">
        <f>'[1]Grade Volume Report'!H145</f>
        <v>205907</v>
      </c>
      <c r="I61" s="6">
        <f>'[1]Grade Volume Report'!I145</f>
        <v>8.5002606960729629E-2</v>
      </c>
      <c r="J61" s="6">
        <f>'[1]Grade Volume Report'!K145</f>
        <v>7.9960622964888817E-2</v>
      </c>
    </row>
    <row r="62" spans="1:10" x14ac:dyDescent="0.3">
      <c r="A62" s="1" t="s">
        <v>15</v>
      </c>
      <c r="B62" s="5">
        <f>'[1]Grade Volume Report'!B146</f>
        <v>12589</v>
      </c>
      <c r="C62" s="5">
        <f>'[1]Grade Volume Report'!C146</f>
        <v>105593</v>
      </c>
      <c r="D62" s="5">
        <f>'[1]Grade Volume Report'!D146</f>
        <v>231820</v>
      </c>
      <c r="E62" s="5">
        <f>'[1]Grade Volume Report'!E146</f>
        <v>73603</v>
      </c>
      <c r="F62" s="5">
        <f>'[1]Grade Volume Report'!F146</f>
        <v>14838</v>
      </c>
      <c r="G62" s="5">
        <f>'[1]Grade Volume Report'!G146</f>
        <v>1356387</v>
      </c>
      <c r="H62" s="5">
        <f>'[1]Grade Volume Report'!H146</f>
        <v>1794830</v>
      </c>
      <c r="I62" s="6">
        <f>'[1]Grade Volume Report'!I146</f>
        <v>0.74094241114350834</v>
      </c>
      <c r="J62" s="6">
        <f>'[1]Grade Volume Report'!K146</f>
        <v>0.69699293815203656</v>
      </c>
    </row>
    <row r="63" spans="1:10" x14ac:dyDescent="0.3">
      <c r="A63" s="1" t="s">
        <v>16</v>
      </c>
      <c r="B63" s="5">
        <f>'[1]Grade Volume Report'!B147</f>
        <v>12455</v>
      </c>
      <c r="C63" s="5">
        <f>'[1]Grade Volume Report'!C147</f>
        <v>48036</v>
      </c>
      <c r="D63" s="5">
        <f>'[1]Grade Volume Report'!D147</f>
        <v>35198</v>
      </c>
      <c r="E63" s="5">
        <f>'[1]Grade Volume Report'!E147</f>
        <v>5472</v>
      </c>
      <c r="F63" s="5">
        <f>'[1]Grade Volume Report'!F147</f>
        <v>853</v>
      </c>
      <c r="G63" s="5">
        <f>'[1]Grade Volume Report'!G147</f>
        <v>313445</v>
      </c>
      <c r="H63" s="5">
        <f>'[1]Grade Volume Report'!H147</f>
        <v>415459</v>
      </c>
      <c r="I63" s="6">
        <f>'[1]Grade Volume Report'!I147</f>
        <v>0.17150994422383781</v>
      </c>
      <c r="J63" s="6">
        <f>'[1]Grade Volume Report'!K147</f>
        <v>0.16133672219191061</v>
      </c>
    </row>
    <row r="64" spans="1:10" x14ac:dyDescent="0.3">
      <c r="A64" s="1" t="s">
        <v>17</v>
      </c>
      <c r="B64" s="5">
        <f>'[1]Grade Volume Report'!B148</f>
        <v>0</v>
      </c>
      <c r="C64" s="5">
        <f>'[1]Grade Volume Report'!C148</f>
        <v>6</v>
      </c>
      <c r="D64" s="5">
        <f>'[1]Grade Volume Report'!D148</f>
        <v>16</v>
      </c>
      <c r="E64" s="5">
        <f>'[1]Grade Volume Report'!E148</f>
        <v>0</v>
      </c>
      <c r="F64" s="5">
        <f>'[1]Grade Volume Report'!F148</f>
        <v>0</v>
      </c>
      <c r="G64" s="5">
        <f>'[1]Grade Volume Report'!G148</f>
        <v>0</v>
      </c>
      <c r="H64" s="5">
        <f>'[1]Grade Volume Report'!H148</f>
        <v>22</v>
      </c>
      <c r="I64" s="6">
        <f>'[1]Grade Volume Report'!I148</f>
        <v>9.0820484642875271E-6</v>
      </c>
      <c r="J64" s="6">
        <f>'[1]Grade Volume Report'!K148</f>
        <v>8.5433409511456812E-6</v>
      </c>
    </row>
    <row r="65" spans="1:10" x14ac:dyDescent="0.3">
      <c r="A65" s="1" t="s">
        <v>18</v>
      </c>
      <c r="B65" s="5">
        <f>'[1]Grade Volume Report'!B149</f>
        <v>2</v>
      </c>
      <c r="C65" s="5">
        <f>'[1]Grade Volume Report'!C149</f>
        <v>57</v>
      </c>
      <c r="D65" s="5">
        <f>'[1]Grade Volume Report'!D149</f>
        <v>201</v>
      </c>
      <c r="E65" s="5">
        <f>'[1]Grade Volume Report'!E149</f>
        <v>226</v>
      </c>
      <c r="F65" s="5">
        <f>'[1]Grade Volume Report'!F149</f>
        <v>22</v>
      </c>
      <c r="G65" s="5">
        <f>'[1]Grade Volume Report'!G149</f>
        <v>0</v>
      </c>
      <c r="H65" s="5">
        <f>'[1]Grade Volume Report'!H149</f>
        <v>508</v>
      </c>
      <c r="I65" s="6">
        <f>'[1]Grade Volume Report'!I149</f>
        <v>2.0971275544809381E-4</v>
      </c>
      <c r="J65" s="6"/>
    </row>
    <row r="66" spans="1:10" x14ac:dyDescent="0.3">
      <c r="A66" s="1" t="s">
        <v>19</v>
      </c>
      <c r="B66" s="5">
        <f>'[1]Grade Volume Report'!B150</f>
        <v>186</v>
      </c>
      <c r="C66" s="5">
        <f>'[1]Grade Volume Report'!C150</f>
        <v>1807</v>
      </c>
      <c r="D66" s="5">
        <f>'[1]Grade Volume Report'!D150</f>
        <v>2570</v>
      </c>
      <c r="E66" s="5">
        <f>'[1]Grade Volume Report'!E150</f>
        <v>1042</v>
      </c>
      <c r="F66" s="5">
        <f>'[1]Grade Volume Report'!F150</f>
        <v>30</v>
      </c>
      <c r="G66" s="5">
        <f>'[1]Grade Volume Report'!G150</f>
        <v>0</v>
      </c>
      <c r="H66" s="5">
        <f>'[1]Grade Volume Report'!H150</f>
        <v>5635</v>
      </c>
      <c r="I66" s="6">
        <f>'[1]Grade Volume Report'!I150</f>
        <v>2.3262428680118283E-3</v>
      </c>
      <c r="J66" s="6"/>
    </row>
    <row r="67" spans="1:10" x14ac:dyDescent="0.3">
      <c r="A67" s="1" t="s">
        <v>20</v>
      </c>
      <c r="B67" s="5">
        <f>'[1]Grade Volume Report'!B151</f>
        <v>0</v>
      </c>
      <c r="C67" s="5">
        <f>'[1]Grade Volume Report'!C151</f>
        <v>0</v>
      </c>
      <c r="D67" s="5">
        <f>'[1]Grade Volume Report'!D151</f>
        <v>0</v>
      </c>
      <c r="E67" s="5">
        <f>'[1]Grade Volume Report'!E151</f>
        <v>0</v>
      </c>
      <c r="F67" s="5">
        <f>'[1]Grade Volume Report'!F151</f>
        <v>0</v>
      </c>
      <c r="G67" s="5">
        <f>'[1]Grade Volume Report'!G151</f>
        <v>0</v>
      </c>
      <c r="H67" s="5">
        <f>'[1]Grade Volume Report'!H151</f>
        <v>0</v>
      </c>
      <c r="I67" s="6">
        <f>'[1]Grade Volume Report'!I151</f>
        <v>0</v>
      </c>
      <c r="J67" s="6"/>
    </row>
    <row r="68" spans="1:10" x14ac:dyDescent="0.3">
      <c r="A68" s="1" t="s">
        <v>21</v>
      </c>
      <c r="B68" s="5">
        <f>'[1]Grade Volume Report'!B152</f>
        <v>0</v>
      </c>
      <c r="C68" s="5">
        <f>'[1]Grade Volume Report'!C152</f>
        <v>0</v>
      </c>
      <c r="D68" s="5">
        <f>'[1]Grade Volume Report'!D152</f>
        <v>0</v>
      </c>
      <c r="E68" s="5">
        <f>'[1]Grade Volume Report'!E152</f>
        <v>0</v>
      </c>
      <c r="F68" s="5">
        <f>'[1]Grade Volume Report'!F152</f>
        <v>0</v>
      </c>
      <c r="G68" s="5">
        <f>'[1]Grade Volume Report'!G152</f>
        <v>0</v>
      </c>
      <c r="H68" s="5">
        <f>'[1]Grade Volume Report'!H152</f>
        <v>0</v>
      </c>
      <c r="I68" s="6">
        <f>'[1]Grade Volume Report'!I152</f>
        <v>0</v>
      </c>
      <c r="J68" s="6"/>
    </row>
    <row r="69" spans="1:10" x14ac:dyDescent="0.3">
      <c r="A69" s="1" t="s">
        <v>22</v>
      </c>
      <c r="B69" s="5">
        <f>'[1]Grade Volume Report'!B154</f>
        <v>2090</v>
      </c>
      <c r="C69" s="5">
        <f>'[1]Grade Volume Report'!C154</f>
        <v>4296</v>
      </c>
      <c r="D69" s="5">
        <f>'[1]Grade Volume Report'!D154</f>
        <v>4232</v>
      </c>
      <c r="E69" s="5">
        <f>'[1]Grade Volume Report'!E154</f>
        <v>918</v>
      </c>
      <c r="F69" s="5">
        <f>'[1]Grade Volume Report'!F154</f>
        <v>243</v>
      </c>
    </row>
    <row r="70" spans="1:10" x14ac:dyDescent="0.3">
      <c r="A70" s="1" t="s">
        <v>13</v>
      </c>
      <c r="B70" s="5">
        <f>'[1]Grade Volume Report'!B158</f>
        <v>27464</v>
      </c>
      <c r="C70" s="5">
        <f>'[1]Grade Volume Report'!C158</f>
        <v>164336</v>
      </c>
      <c r="D70" s="5">
        <f>'[1]Grade Volume Report'!D158</f>
        <v>302860</v>
      </c>
      <c r="E70" s="5">
        <f>'[1]Grade Volume Report'!E158</f>
        <v>95214</v>
      </c>
      <c r="F70" s="5">
        <f>'[1]Grade Volume Report'!F158</f>
        <v>20675</v>
      </c>
    </row>
    <row r="72" spans="1:10" ht="28" x14ac:dyDescent="0.3">
      <c r="A72" s="7" t="s">
        <v>23</v>
      </c>
      <c r="B72" s="6">
        <f>'[1]Grade Volume Report'!B161</f>
        <v>4.4982466599732374E-2</v>
      </c>
      <c r="C72" s="6">
        <f>'[1]Grade Volume Report'!C161</f>
        <v>0.26916103375814227</v>
      </c>
      <c r="D72" s="6">
        <f>'[1]Grade Volume Report'!D161</f>
        <v>0.49604536245248126</v>
      </c>
      <c r="E72" s="6">
        <f>'[1]Grade Volume Report'!E161</f>
        <v>0.15594817123605148</v>
      </c>
      <c r="F72" s="6">
        <f>'[1]Grade Volume Report'!F161</f>
        <v>3.3862965953592589E-2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f>'[1]Grade Volume Report'!B173</f>
        <v>122</v>
      </c>
      <c r="C77" s="5">
        <f>'[1]Grade Volume Report'!C173</f>
        <v>1502</v>
      </c>
      <c r="D77" s="5">
        <f>'[1]Grade Volume Report'!D173</f>
        <v>1614</v>
      </c>
      <c r="E77" s="5">
        <f>'[1]Grade Volume Report'!E173</f>
        <v>1286</v>
      </c>
      <c r="F77" s="5">
        <f>'[1]Grade Volume Report'!F173</f>
        <v>745</v>
      </c>
      <c r="G77" s="5">
        <f>'[1]Grade Volume Report'!H173</f>
        <v>5269</v>
      </c>
      <c r="H77" s="6">
        <f>'[1]Grade Volume Report'!I173</f>
        <v>8.1002967085338287E-2</v>
      </c>
      <c r="J77" s="6"/>
    </row>
    <row r="78" spans="1:10" x14ac:dyDescent="0.3">
      <c r="A78" s="1" t="s">
        <v>15</v>
      </c>
      <c r="B78" s="5">
        <f>'[1]Grade Volume Report'!B174</f>
        <v>4617</v>
      </c>
      <c r="C78" s="5">
        <f>'[1]Grade Volume Report'!C174</f>
        <v>23199</v>
      </c>
      <c r="D78" s="5">
        <f>'[1]Grade Volume Report'!D174</f>
        <v>17000</v>
      </c>
      <c r="E78" s="5">
        <f>'[1]Grade Volume Report'!E174</f>
        <v>9243</v>
      </c>
      <c r="F78" s="5">
        <f>'[1]Grade Volume Report'!F174</f>
        <v>5719</v>
      </c>
      <c r="G78" s="5">
        <f>'[1]Grade Volume Report'!H174</f>
        <v>59778</v>
      </c>
      <c r="H78" s="6">
        <f>'[1]Grade Volume Report'!I174</f>
        <v>0.91899703291466173</v>
      </c>
      <c r="J78" s="6"/>
    </row>
    <row r="79" spans="1:10" x14ac:dyDescent="0.3">
      <c r="A79" s="1" t="s">
        <v>31</v>
      </c>
      <c r="B79" s="5">
        <f>'[1]Grade Volume Report'!B175</f>
        <v>0</v>
      </c>
      <c r="C79" s="5">
        <f>'[1]Grade Volume Report'!C175</f>
        <v>0</v>
      </c>
      <c r="D79" s="5">
        <f>'[1]Grade Volume Report'!D175</f>
        <v>0</v>
      </c>
      <c r="E79" s="5">
        <f>'[1]Grade Volume Report'!E175</f>
        <v>0</v>
      </c>
      <c r="F79" s="5">
        <f>'[1]Grade Volume Report'!F175</f>
        <v>0</v>
      </c>
      <c r="G79" s="5">
        <f>'[1]Grade Volume Report'!H175</f>
        <v>0</v>
      </c>
      <c r="H79" s="6">
        <f>'[1]Grade Volume Report'!I175</f>
        <v>0</v>
      </c>
      <c r="J79" s="6"/>
    </row>
    <row r="80" spans="1:10" x14ac:dyDescent="0.3">
      <c r="A80" s="1" t="s">
        <v>19</v>
      </c>
      <c r="B80" s="5">
        <f>'[1]Grade Volume Report'!B176</f>
        <v>0</v>
      </c>
      <c r="C80" s="5">
        <f>'[1]Grade Volume Report'!C176</f>
        <v>0</v>
      </c>
      <c r="D80" s="5">
        <f>'[1]Grade Volume Report'!D176</f>
        <v>0</v>
      </c>
      <c r="E80" s="5">
        <f>'[1]Grade Volume Report'!E176</f>
        <v>0</v>
      </c>
      <c r="F80" s="5">
        <f>'[1]Grade Volume Report'!F176</f>
        <v>0</v>
      </c>
      <c r="G80" s="5">
        <f>'[1]Grade Volume Report'!H176</f>
        <v>0</v>
      </c>
      <c r="H80" s="6">
        <f>'[1]Grade Volume Report'!I176</f>
        <v>0</v>
      </c>
      <c r="J80" s="6"/>
    </row>
    <row r="81" spans="1:10" x14ac:dyDescent="0.3">
      <c r="A81" s="1" t="s">
        <v>32</v>
      </c>
      <c r="B81" s="5">
        <f>'[1]Grade Volume Report'!B177</f>
        <v>0</v>
      </c>
      <c r="C81" s="5">
        <f>'[1]Grade Volume Report'!C177</f>
        <v>0</v>
      </c>
      <c r="D81" s="5">
        <f>'[1]Grade Volume Report'!D177</f>
        <v>0</v>
      </c>
      <c r="E81" s="5">
        <f>'[1]Grade Volume Report'!E177</f>
        <v>0</v>
      </c>
      <c r="F81" s="5">
        <f>'[1]Grade Volume Report'!F177</f>
        <v>0</v>
      </c>
      <c r="G81" s="5">
        <f>'[1]Grade Volume Report'!H177</f>
        <v>0</v>
      </c>
      <c r="H81" s="6">
        <f>'[1]Grade Volume Report'!I177</f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f>'[1]Grade Volume Report'!B181</f>
        <v>4739</v>
      </c>
      <c r="C83" s="5">
        <f>'[1]Grade Volume Report'!C181</f>
        <v>24701</v>
      </c>
      <c r="D83" s="5">
        <f>'[1]Grade Volume Report'!D181</f>
        <v>18614</v>
      </c>
      <c r="E83" s="5">
        <f>'[1]Grade Volume Report'!E181</f>
        <v>10529</v>
      </c>
      <c r="F83" s="5">
        <f>'[1]Grade Volume Report'!F181</f>
        <v>6464</v>
      </c>
    </row>
    <row r="85" spans="1:10" ht="28" x14ac:dyDescent="0.3">
      <c r="A85" s="7" t="s">
        <v>23</v>
      </c>
      <c r="B85" s="6">
        <f>'[1]Grade Volume Report'!B184</f>
        <v>7.2855012529401811E-2</v>
      </c>
      <c r="C85" s="6">
        <f>'[1]Grade Volume Report'!C184</f>
        <v>0.37974080280412625</v>
      </c>
      <c r="D85" s="6">
        <f>'[1]Grade Volume Report'!D184</f>
        <v>0.28616231340415393</v>
      </c>
      <c r="E85" s="6">
        <f>'[1]Grade Volume Report'!E184</f>
        <v>0.16186757267821728</v>
      </c>
      <c r="F85" s="6">
        <f>'[1]Grade Volume Report'!F184</f>
        <v>9.9374298584100726E-2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f>'[1]Grade Volume Report'!L173</f>
        <v>477</v>
      </c>
      <c r="C90" s="6">
        <f>'[1]Grade Volume Report'!M173</f>
        <v>3.6692307692307691E-2</v>
      </c>
      <c r="D90" s="5"/>
      <c r="E90" s="5"/>
      <c r="F90" s="5"/>
    </row>
    <row r="91" spans="1:10" x14ac:dyDescent="0.3">
      <c r="A91" s="1" t="s">
        <v>15</v>
      </c>
      <c r="B91" s="5">
        <f>'[1]Grade Volume Report'!L174</f>
        <v>12523</v>
      </c>
      <c r="C91" s="6">
        <f>'[1]Grade Volume Report'!M174</f>
        <v>0.96330769230769231</v>
      </c>
      <c r="D91" s="5"/>
      <c r="E91" s="5"/>
      <c r="F91" s="5"/>
    </row>
    <row r="92" spans="1:10" x14ac:dyDescent="0.3">
      <c r="A92" s="1" t="s">
        <v>31</v>
      </c>
      <c r="B92" s="5">
        <f>'[1]Grade Volume Report'!L175</f>
        <v>0</v>
      </c>
      <c r="C92" s="6">
        <f>'[1]Grade Volume Report'!M175</f>
        <v>0</v>
      </c>
      <c r="D92" s="5"/>
      <c r="E92" s="5"/>
      <c r="F92" s="5"/>
    </row>
    <row r="93" spans="1:10" x14ac:dyDescent="0.3">
      <c r="A93" s="1" t="s">
        <v>17</v>
      </c>
      <c r="B93" s="5">
        <f>'[1]Grade Volume Report'!L176</f>
        <v>0</v>
      </c>
      <c r="C93" s="6">
        <f>'[1]Grade Volume Report'!M176</f>
        <v>0</v>
      </c>
      <c r="D93" s="5"/>
      <c r="E93" s="5"/>
      <c r="F93" s="5"/>
    </row>
    <row r="94" spans="1:10" x14ac:dyDescent="0.3">
      <c r="A94" s="1" t="s">
        <v>19</v>
      </c>
      <c r="B94" s="5">
        <f>'[1]Grade Volume Report'!L177</f>
        <v>0</v>
      </c>
      <c r="C94" s="6">
        <f>'[1]Grade Volume Report'!M177</f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2022-12-09T15:49:03Z</dcterms:modified>
</cp:coreProperties>
</file>